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585" tabRatio="894" activeTab="0"/>
  </bookViews>
  <sheets>
    <sheet name="Preglednica 5" sheetId="1" r:id="rId1"/>
    <sheet name="Preglednica 6" sheetId="2" r:id="rId2"/>
  </sheets>
  <definedNames>
    <definedName name="_xlnm.Print_Area" localSheetId="0">'Preglednica 5'!$A$1:$F$32</definedName>
    <definedName name="_xlnm.Print_Area" localSheetId="1">'Preglednica 6'!$A$1:$G$14</definedName>
  </definedNames>
  <calcPr fullCalcOnLoad="1"/>
</workbook>
</file>

<file path=xl/sharedStrings.xml><?xml version="1.0" encoding="utf-8"?>
<sst xmlns="http://schemas.openxmlformats.org/spreadsheetml/2006/main" count="55" uniqueCount="33">
  <si>
    <t xml:space="preserve"> Obseg premičnega premoženja</t>
  </si>
  <si>
    <t>Vrsta premičnega premoženja</t>
  </si>
  <si>
    <t>Okvirni obseg premičnin</t>
  </si>
  <si>
    <t>Orientacijska vrednost (v EUR)</t>
  </si>
  <si>
    <t>Upravljavec</t>
  </si>
  <si>
    <t>Zaporedna številka</t>
  </si>
  <si>
    <t>Ekonomska utemeljenost</t>
  </si>
  <si>
    <t>Metoda razpolaganja</t>
  </si>
  <si>
    <t>Predvidena sredstva (v EUR)</t>
  </si>
  <si>
    <t>SKUPAJ NAČRT PRIDOBIVANJA PREMIČNEGA PREMOŽENJA:</t>
  </si>
  <si>
    <t>SKUPAJ NAČRT RAZPOLAGANJA S PREMIČNIM PREMOŽENJEM:</t>
  </si>
  <si>
    <t>SKUPAJ MOTORNA VOZILA:</t>
  </si>
  <si>
    <t>SKUPAJ INFORMACIJSKA OPREMA:</t>
  </si>
  <si>
    <t>SKUPAJ DRUGO PREMIČNO PREMOŽENJE:</t>
  </si>
  <si>
    <t>MOTORNA VOZILA</t>
  </si>
  <si>
    <t>INFORMACIJSKA OPREMA</t>
  </si>
  <si>
    <t>DRUGO PREMIČNO PREMOŽENJE</t>
  </si>
  <si>
    <t>Osebni avtomobil</t>
  </si>
  <si>
    <t>Državna revizijska komisija</t>
  </si>
  <si>
    <t>Državni zbor</t>
  </si>
  <si>
    <t>Nadgradnja strežnikov</t>
  </si>
  <si>
    <t>NPR.1211-11-0003</t>
  </si>
  <si>
    <t>Zamenjava dostopnih stikal</t>
  </si>
  <si>
    <t>VRV enoti klimatskega sistema</t>
  </si>
  <si>
    <t>NRP 1211-11-0007</t>
  </si>
  <si>
    <t>Zamenjava VRV enot klimatskega sistema</t>
  </si>
  <si>
    <t>Ustavno sodišče Republike Slovenije</t>
  </si>
  <si>
    <t>osebno vozilo</t>
  </si>
  <si>
    <t>nakup vozila zaradi obrabljenosti sedanjega</t>
  </si>
  <si>
    <t>neposredna pogodba/javna dražba/javno zbiranje ponudb</t>
  </si>
  <si>
    <t>osebni avtomobil bo zamenjal izrabljeni osebni avtomobil Opel Astra, ki bo imel v letu 2013 predvidoma 250.000 km.</t>
  </si>
  <si>
    <t>Preglednica 6: Načrt razpolaganja s premičnim premoženjem za druge državne organe - leto 2013</t>
  </si>
  <si>
    <t>Preglednica 5: Načrt pridobivanja premičnega premoženja za druge državne organe - leto 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</si>
</sst>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\ _€"/>
    <numFmt numFmtId="166" formatCode="_-* #,##0.00\ _S_I_T_-;\-* #,##0.00\ _S_I_T_-;_-* &quot;-&quot;??\ _S_I_T_-;_-@_-"/>
    <numFmt numFmtId="167" formatCode="#,##0.00\ [$€-1]"/>
    <numFmt numFmtId="168" formatCode="#,##0.00\ _€"/>
    <numFmt numFmtId="169" formatCode="#,##0.00;[Red]#,##0.00"/>
    <numFmt numFmtId="170" formatCode="#,##0.00\ [$EUR]"/>
    <numFmt numFmtId="171" formatCode="#,##0_ ;[Red]\-#,##0\ "/>
    <numFmt numFmtId="172" formatCode="#,##0.00\ _S_I_T"/>
    <numFmt numFmtId="173" formatCode="#,##0.00_ ;[Red]\-#,##0.00\ "/>
    <numFmt numFmtId="174" formatCode="[$-424]d\.\ mmmm\ yyyy"/>
    <numFmt numFmtId="175" formatCode="#,##0.00\ _€;[Red]#,##0.00\ _€"/>
  </numFmts>
  <fonts count="25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0" fillId="0" borderId="0">
      <alignment/>
      <protection/>
    </xf>
    <xf numFmtId="0" fontId="18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168" fontId="1" fillId="24" borderId="11" xfId="0" applyNumberFormat="1" applyFont="1" applyFill="1" applyBorder="1" applyAlignment="1">
      <alignment horizontal="center" vertical="center"/>
    </xf>
    <xf numFmtId="1" fontId="0" fillId="24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168" fontId="1" fillId="7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68" fontId="3" fillId="0" borderId="10" xfId="60" applyNumberFormat="1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/>
    </xf>
    <xf numFmtId="0" fontId="1" fillId="20" borderId="14" xfId="0" applyFont="1" applyFill="1" applyBorder="1" applyAlignment="1">
      <alignment horizontal="center" vertical="center" wrapText="1"/>
    </xf>
    <xf numFmtId="168" fontId="1" fillId="20" borderId="14" xfId="0" applyNumberFormat="1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 wrapText="1"/>
    </xf>
    <xf numFmtId="0" fontId="1" fillId="20" borderId="16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vertical="center"/>
    </xf>
    <xf numFmtId="168" fontId="1" fillId="20" borderId="14" xfId="0" applyNumberFormat="1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/>
    </xf>
    <xf numFmtId="0" fontId="1" fillId="11" borderId="11" xfId="0" applyFont="1" applyFill="1" applyBorder="1" applyAlignment="1">
      <alignment horizontal="center" vertical="center"/>
    </xf>
    <xf numFmtId="168" fontId="1" fillId="11" borderId="11" xfId="0" applyNumberFormat="1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/>
    </xf>
    <xf numFmtId="0" fontId="1" fillId="11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 wrapText="1"/>
    </xf>
    <xf numFmtId="168" fontId="1" fillId="11" borderId="10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168" fontId="1" fillId="25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68" fontId="2" fillId="0" borderId="0" xfId="0" applyNumberFormat="1" applyAlignment="1">
      <alignment horizontal="center" vertical="center"/>
    </xf>
    <xf numFmtId="0" fontId="2" fillId="0" borderId="0" xfId="0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avadno 2" xfId="51"/>
    <cellStyle name="Neutral" xfId="52"/>
    <cellStyle name="Normal_NPSP z elementi" xfId="53"/>
    <cellStyle name="Note" xfId="54"/>
    <cellStyle name="Followed Hyperlink" xfId="55"/>
    <cellStyle name="Percent" xfId="56"/>
    <cellStyle name="Output" xfId="57"/>
    <cellStyle name="Title" xfId="58"/>
    <cellStyle name="Total" xfId="59"/>
    <cellStyle name="Currency" xfId="60"/>
    <cellStyle name="Currency [0]" xfId="61"/>
    <cellStyle name="Comma" xfId="62"/>
    <cellStyle name="Comma [0]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tabSelected="1" workbookViewId="0" topLeftCell="A9">
      <selection activeCell="E21" sqref="E21"/>
    </sheetView>
  </sheetViews>
  <sheetFormatPr defaultColWidth="9.140625" defaultRowHeight="12.75"/>
  <cols>
    <col min="1" max="1" width="11.7109375" style="4" bestFit="1" customWidth="1"/>
    <col min="2" max="2" width="18.421875" style="5" bestFit="1" customWidth="1"/>
    <col min="3" max="3" width="29.00390625" style="6" bestFit="1" customWidth="1"/>
    <col min="4" max="4" width="23.57421875" style="5" bestFit="1" customWidth="1"/>
    <col min="5" max="5" width="27.00390625" style="7" bestFit="1" customWidth="1"/>
    <col min="6" max="6" width="24.00390625" style="6" bestFit="1" customWidth="1"/>
    <col min="7" max="7" width="9.140625" style="4" customWidth="1"/>
    <col min="8" max="8" width="9.140625" style="23" customWidth="1"/>
    <col min="9" max="16384" width="9.140625" style="4" customWidth="1"/>
  </cols>
  <sheetData>
    <row r="1" spans="1:8" s="1" customFormat="1" ht="18.75" customHeight="1">
      <c r="A1" s="59" t="s">
        <v>32</v>
      </c>
      <c r="B1" s="59"/>
      <c r="C1" s="59"/>
      <c r="D1" s="59"/>
      <c r="E1" s="59"/>
      <c r="F1" s="59"/>
      <c r="H1" s="22"/>
    </row>
    <row r="2" ht="13.5" thickBot="1"/>
    <row r="3" spans="1:8" s="1" customFormat="1" ht="53.25" customHeight="1" thickBot="1">
      <c r="A3" s="41" t="s">
        <v>4</v>
      </c>
      <c r="B3" s="36" t="s">
        <v>5</v>
      </c>
      <c r="C3" s="37" t="s">
        <v>1</v>
      </c>
      <c r="D3" s="36" t="s">
        <v>2</v>
      </c>
      <c r="E3" s="42" t="s">
        <v>8</v>
      </c>
      <c r="F3" s="40" t="s">
        <v>6</v>
      </c>
      <c r="H3" s="22"/>
    </row>
    <row r="4" spans="1:8" s="1" customFormat="1" ht="12.75">
      <c r="A4" s="43" t="s">
        <v>14</v>
      </c>
      <c r="B4" s="44"/>
      <c r="C4" s="43"/>
      <c r="D4" s="44"/>
      <c r="E4" s="45"/>
      <c r="F4" s="44"/>
      <c r="H4" s="22"/>
    </row>
    <row r="5" spans="1:8" s="1" customFormat="1" ht="12.75">
      <c r="A5" s="3" t="s">
        <v>26</v>
      </c>
      <c r="B5" s="13"/>
      <c r="C5" s="14"/>
      <c r="D5" s="13"/>
      <c r="E5" s="15">
        <f>SUM(E6)</f>
        <v>23000</v>
      </c>
      <c r="F5" s="14"/>
      <c r="H5" s="22"/>
    </row>
    <row r="6" spans="1:8" s="1" customFormat="1" ht="25.5">
      <c r="A6" s="31"/>
      <c r="B6" s="17">
        <v>1</v>
      </c>
      <c r="C6" s="2" t="s">
        <v>27</v>
      </c>
      <c r="D6" s="20">
        <v>1</v>
      </c>
      <c r="E6" s="32">
        <v>23000</v>
      </c>
      <c r="F6" s="10" t="s">
        <v>28</v>
      </c>
      <c r="H6" s="22"/>
    </row>
    <row r="7" spans="1:8" s="24" customFormat="1" ht="12.75">
      <c r="A7" s="3" t="s">
        <v>18</v>
      </c>
      <c r="B7" s="3"/>
      <c r="C7" s="3"/>
      <c r="D7" s="3"/>
      <c r="E7" s="58">
        <f>SUM(E8)</f>
        <v>16650</v>
      </c>
      <c r="F7" s="3"/>
      <c r="H7" s="22"/>
    </row>
    <row r="8" spans="1:8" s="24" customFormat="1" ht="63.75">
      <c r="A8" s="31"/>
      <c r="B8" s="17">
        <v>1</v>
      </c>
      <c r="C8" s="2" t="s">
        <v>17</v>
      </c>
      <c r="D8" s="20">
        <v>1</v>
      </c>
      <c r="E8" s="32">
        <v>16650</v>
      </c>
      <c r="F8" s="10" t="s">
        <v>30</v>
      </c>
      <c r="H8" s="22"/>
    </row>
    <row r="9" ht="12.75">
      <c r="B9" s="12"/>
    </row>
    <row r="10" spans="2:5" ht="25.5">
      <c r="B10" s="12"/>
      <c r="D10" s="50" t="s">
        <v>11</v>
      </c>
      <c r="E10" s="51">
        <f>E5+E7</f>
        <v>39650</v>
      </c>
    </row>
    <row r="11" spans="2:5" ht="12.75">
      <c r="B11" s="12"/>
      <c r="D11" s="25"/>
      <c r="E11" s="27"/>
    </row>
    <row r="12" spans="2:5" ht="12.75">
      <c r="B12" s="12"/>
      <c r="D12" s="25"/>
      <c r="E12" s="27"/>
    </row>
    <row r="13" ht="13.5" thickBot="1">
      <c r="B13" s="12"/>
    </row>
    <row r="14" spans="1:8" s="1" customFormat="1" ht="53.25" customHeight="1" thickBot="1">
      <c r="A14" s="41" t="s">
        <v>4</v>
      </c>
      <c r="B14" s="36" t="s">
        <v>5</v>
      </c>
      <c r="C14" s="37" t="s">
        <v>1</v>
      </c>
      <c r="D14" s="36" t="s">
        <v>2</v>
      </c>
      <c r="E14" s="42" t="s">
        <v>8</v>
      </c>
      <c r="F14" s="40" t="s">
        <v>6</v>
      </c>
      <c r="H14" s="22"/>
    </row>
    <row r="15" spans="1:8" s="1" customFormat="1" ht="12.75">
      <c r="A15" s="43" t="s">
        <v>15</v>
      </c>
      <c r="B15" s="44"/>
      <c r="C15" s="43"/>
      <c r="D15" s="44"/>
      <c r="E15" s="45"/>
      <c r="F15" s="44"/>
      <c r="H15" s="22"/>
    </row>
    <row r="16" spans="1:8" s="1" customFormat="1" ht="12.75">
      <c r="A16" s="3" t="s">
        <v>19</v>
      </c>
      <c r="B16" s="3"/>
      <c r="C16" s="3"/>
      <c r="D16" s="3"/>
      <c r="E16" s="15">
        <f>SUM(E17:E18)</f>
        <v>530000</v>
      </c>
      <c r="F16" s="3"/>
      <c r="H16" s="22"/>
    </row>
    <row r="17" spans="1:8" s="1" customFormat="1" ht="12.75">
      <c r="A17" s="31"/>
      <c r="B17" s="17">
        <v>1</v>
      </c>
      <c r="C17" s="2" t="s">
        <v>20</v>
      </c>
      <c r="D17" s="20">
        <v>1</v>
      </c>
      <c r="E17" s="33">
        <v>250000</v>
      </c>
      <c r="F17" s="10" t="s">
        <v>21</v>
      </c>
      <c r="H17" s="22"/>
    </row>
    <row r="18" spans="1:8" s="1" customFormat="1" ht="12.75">
      <c r="A18" s="31"/>
      <c r="B18" s="17">
        <v>2</v>
      </c>
      <c r="C18" s="10" t="s">
        <v>22</v>
      </c>
      <c r="D18" s="2">
        <v>1</v>
      </c>
      <c r="E18" s="33">
        <v>280000</v>
      </c>
      <c r="F18" s="10" t="s">
        <v>21</v>
      </c>
      <c r="H18" s="22"/>
    </row>
    <row r="19" ht="12.75">
      <c r="B19" s="12"/>
    </row>
    <row r="20" spans="2:5" ht="38.25">
      <c r="B20" s="12"/>
      <c r="D20" s="50" t="s">
        <v>12</v>
      </c>
      <c r="E20" s="51">
        <f>E16</f>
        <v>530000</v>
      </c>
    </row>
    <row r="21" spans="2:5" ht="12.75">
      <c r="B21" s="12"/>
      <c r="D21" s="25"/>
      <c r="E21" s="27"/>
    </row>
    <row r="22" spans="2:5" ht="13.5" thickBot="1">
      <c r="B22" s="12"/>
      <c r="D22" s="30"/>
      <c r="E22" s="34"/>
    </row>
    <row r="23" spans="1:8" s="1" customFormat="1" ht="53.25" customHeight="1" thickBot="1">
      <c r="A23" s="41" t="s">
        <v>4</v>
      </c>
      <c r="B23" s="36" t="s">
        <v>5</v>
      </c>
      <c r="C23" s="37" t="s">
        <v>1</v>
      </c>
      <c r="D23" s="36" t="s">
        <v>2</v>
      </c>
      <c r="E23" s="42" t="s">
        <v>8</v>
      </c>
      <c r="F23" s="40" t="s">
        <v>6</v>
      </c>
      <c r="H23" s="22"/>
    </row>
    <row r="24" spans="1:8" s="1" customFormat="1" ht="12.75">
      <c r="A24" s="43" t="s">
        <v>16</v>
      </c>
      <c r="B24" s="44"/>
      <c r="C24" s="43"/>
      <c r="D24" s="44"/>
      <c r="E24" s="45"/>
      <c r="F24" s="44"/>
      <c r="H24" s="22"/>
    </row>
    <row r="25" spans="1:11" s="1" customFormat="1" ht="12.75">
      <c r="A25" s="3" t="s">
        <v>19</v>
      </c>
      <c r="B25" s="13"/>
      <c r="C25" s="14"/>
      <c r="D25" s="13"/>
      <c r="E25" s="15">
        <f>SUM(E26:E26)</f>
        <v>50000</v>
      </c>
      <c r="F25" s="14"/>
      <c r="H25" s="22"/>
      <c r="I25" s="19"/>
      <c r="J25" s="19"/>
      <c r="K25" s="19"/>
    </row>
    <row r="26" spans="1:11" s="1" customFormat="1" ht="12.75">
      <c r="A26" s="31"/>
      <c r="B26" s="11">
        <v>3</v>
      </c>
      <c r="C26" s="2" t="s">
        <v>23</v>
      </c>
      <c r="D26" s="17">
        <v>2</v>
      </c>
      <c r="E26" s="9">
        <v>50000</v>
      </c>
      <c r="F26" s="2" t="s">
        <v>24</v>
      </c>
      <c r="H26" s="22"/>
      <c r="I26" s="21"/>
      <c r="J26" s="19"/>
      <c r="K26" s="19"/>
    </row>
    <row r="27" ht="12.75">
      <c r="B27" s="12"/>
    </row>
    <row r="28" spans="2:5" ht="38.25">
      <c r="B28" s="12"/>
      <c r="D28" s="50" t="s">
        <v>13</v>
      </c>
      <c r="E28" s="51">
        <f>E25</f>
        <v>50000</v>
      </c>
    </row>
    <row r="31" spans="2:5" ht="51">
      <c r="B31" s="26"/>
      <c r="C31" s="27"/>
      <c r="D31" s="28" t="s">
        <v>9</v>
      </c>
      <c r="E31" s="29">
        <f>E28+E20+E10</f>
        <v>619650</v>
      </c>
    </row>
    <row r="35" spans="1:6" ht="12.75">
      <c r="A35" s="52"/>
      <c r="B35" s="53"/>
      <c r="C35" s="54"/>
      <c r="D35" s="55"/>
      <c r="E35" s="56"/>
      <c r="F35" s="57"/>
    </row>
    <row r="36" spans="1:6" ht="12.75">
      <c r="A36" s="52"/>
      <c r="B36" s="53"/>
      <c r="C36" s="54"/>
      <c r="D36" s="55"/>
      <c r="E36" s="56"/>
      <c r="F36" s="57"/>
    </row>
    <row r="37" spans="1:6" ht="12.75">
      <c r="A37" s="52"/>
      <c r="B37" s="53"/>
      <c r="C37" s="54"/>
      <c r="D37" s="55"/>
      <c r="E37" s="56"/>
      <c r="F37" s="57"/>
    </row>
    <row r="38" spans="2:6" ht="12.75">
      <c r="B38" s="12"/>
      <c r="E38" s="6"/>
      <c r="F38" s="7"/>
    </row>
  </sheetData>
  <sheetProtection selectLockedCells="1" selectUnlockedCells="1"/>
  <mergeCells count="1">
    <mergeCell ref="A1:F1"/>
  </mergeCells>
  <printOptions/>
  <pageMargins left="0.75" right="0.75" top="1" bottom="1" header="0" footer="0"/>
  <pageSetup orientation="landscape" paperSize="9" r:id="rId1"/>
  <headerFooter alignWithMargins="0">
    <oddFooter>&amp;LPreglednica 5&amp;RStran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G301"/>
  <sheetViews>
    <sheetView workbookViewId="0" topLeftCell="A1">
      <selection activeCell="D21" sqref="D21"/>
    </sheetView>
  </sheetViews>
  <sheetFormatPr defaultColWidth="9.140625" defaultRowHeight="12.75"/>
  <cols>
    <col min="1" max="1" width="11.7109375" style="4" bestFit="1" customWidth="1"/>
    <col min="2" max="2" width="18.421875" style="5" bestFit="1" customWidth="1"/>
    <col min="3" max="3" width="29.00390625" style="6" bestFit="1" customWidth="1"/>
    <col min="4" max="4" width="17.28125" style="5" customWidth="1"/>
    <col min="5" max="5" width="19.421875" style="7" customWidth="1"/>
    <col min="6" max="6" width="27.00390625" style="6" customWidth="1"/>
    <col min="7" max="7" width="24.00390625" style="6" bestFit="1" customWidth="1"/>
    <col min="8" max="16384" width="9.140625" style="4" customWidth="1"/>
  </cols>
  <sheetData>
    <row r="1" spans="1:7" s="1" customFormat="1" ht="22.5" customHeight="1">
      <c r="A1" s="59" t="s">
        <v>31</v>
      </c>
      <c r="B1" s="59"/>
      <c r="C1" s="59"/>
      <c r="D1" s="59"/>
      <c r="E1" s="59"/>
      <c r="F1" s="59"/>
      <c r="G1" s="59"/>
    </row>
    <row r="3" ht="12.75">
      <c r="B3" s="12"/>
    </row>
    <row r="4" ht="13.5" thickBot="1">
      <c r="B4" s="12"/>
    </row>
    <row r="5" spans="1:7" s="1" customFormat="1" ht="53.25" customHeight="1" thickBot="1">
      <c r="A5" s="35" t="s">
        <v>4</v>
      </c>
      <c r="B5" s="36" t="s">
        <v>5</v>
      </c>
      <c r="C5" s="37" t="s">
        <v>1</v>
      </c>
      <c r="D5" s="37" t="s">
        <v>0</v>
      </c>
      <c r="E5" s="38" t="s">
        <v>3</v>
      </c>
      <c r="F5" s="39" t="s">
        <v>7</v>
      </c>
      <c r="G5" s="40" t="s">
        <v>6</v>
      </c>
    </row>
    <row r="6" spans="1:7" s="1" customFormat="1" ht="12.75">
      <c r="A6" s="46" t="s">
        <v>16</v>
      </c>
      <c r="B6" s="47"/>
      <c r="C6" s="48"/>
      <c r="D6" s="47"/>
      <c r="E6" s="49"/>
      <c r="F6" s="48"/>
      <c r="G6" s="48"/>
    </row>
    <row r="7" spans="1:7" ht="12.75">
      <c r="A7" s="3" t="s">
        <v>19</v>
      </c>
      <c r="B7" s="16"/>
      <c r="C7" s="8"/>
      <c r="D7" s="18"/>
      <c r="E7" s="15">
        <f>SUM(E8)</f>
        <v>50000</v>
      </c>
      <c r="F7" s="8"/>
      <c r="G7" s="8"/>
    </row>
    <row r="8" spans="1:7" ht="25.5">
      <c r="A8" s="31"/>
      <c r="B8" s="17">
        <v>4</v>
      </c>
      <c r="C8" s="2" t="s">
        <v>25</v>
      </c>
      <c r="D8" s="17">
        <v>2</v>
      </c>
      <c r="E8" s="9">
        <v>50000</v>
      </c>
      <c r="F8" s="10" t="s">
        <v>29</v>
      </c>
      <c r="G8" s="10" t="s">
        <v>24</v>
      </c>
    </row>
    <row r="9" ht="12.75">
      <c r="B9" s="12"/>
    </row>
    <row r="10" spans="2:5" ht="38.25">
      <c r="B10" s="12"/>
      <c r="D10" s="50" t="s">
        <v>13</v>
      </c>
      <c r="E10" s="51">
        <f>E7</f>
        <v>50000</v>
      </c>
    </row>
    <row r="11" ht="12.75">
      <c r="B11" s="12"/>
    </row>
    <row r="12" ht="12.75">
      <c r="B12" s="12"/>
    </row>
    <row r="13" spans="2:5" ht="51">
      <c r="B13" s="12"/>
      <c r="D13" s="28" t="s">
        <v>10</v>
      </c>
      <c r="E13" s="29">
        <f>E10</f>
        <v>50000</v>
      </c>
    </row>
    <row r="14" ht="12.75">
      <c r="B14" s="12"/>
    </row>
    <row r="15" ht="12.75">
      <c r="B15" s="12"/>
    </row>
    <row r="16" spans="1:6" ht="12.75">
      <c r="A16" s="52"/>
      <c r="B16" s="53"/>
      <c r="C16" s="54"/>
      <c r="D16" s="55"/>
      <c r="E16" s="56"/>
      <c r="F16" s="57"/>
    </row>
    <row r="17" spans="1:6" ht="12.75">
      <c r="A17" s="52"/>
      <c r="B17" s="53"/>
      <c r="C17" s="54"/>
      <c r="D17" s="55"/>
      <c r="E17" s="56"/>
      <c r="F17" s="57"/>
    </row>
    <row r="18" spans="1:6" ht="12.75">
      <c r="A18" s="52"/>
      <c r="B18" s="53"/>
      <c r="C18" s="54"/>
      <c r="D18" s="55"/>
      <c r="E18" s="56"/>
      <c r="F18" s="57"/>
    </row>
    <row r="19" spans="2:6" ht="12.75">
      <c r="B19" s="12"/>
      <c r="E19" s="6"/>
      <c r="F19" s="7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</sheetData>
  <sheetProtection selectLockedCells="1" selectUnlockedCells="1"/>
  <mergeCells count="1">
    <mergeCell ref="A1:G1"/>
  </mergeCells>
  <printOptions/>
  <pageMargins left="0.75" right="0.75" top="1" bottom="1" header="0" footer="0"/>
  <pageSetup orientation="landscape" paperSize="9" scale="95" r:id="rId1"/>
  <headerFooter alignWithMargins="0">
    <oddFooter>&amp;LPreglednica 6&amp;RStran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Gregorc</dc:creator>
  <cp:keywords/>
  <dc:description/>
  <cp:lastModifiedBy>Helena Gregorc</cp:lastModifiedBy>
  <cp:lastPrinted>2012-10-05T10:44:51Z</cp:lastPrinted>
  <dcterms:created xsi:type="dcterms:W3CDTF">2012-03-05T12:33:24Z</dcterms:created>
  <dcterms:modified xsi:type="dcterms:W3CDTF">2012-10-05T10:54:42Z</dcterms:modified>
  <cp:category/>
  <cp:version/>
  <cp:contentType/>
  <cp:contentStatus/>
</cp:coreProperties>
</file>