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19" activeTab="3"/>
  </bookViews>
  <sheets>
    <sheet name="PRIDOBIVANJE NEPREMIČNIN" sheetId="1" r:id="rId1"/>
    <sheet name="RAZPOLAGANJE ZEMLJIŠČA" sheetId="2" r:id="rId2"/>
    <sheet name="RAZPOLAGANJE STAVBE IN DELI" sheetId="3" r:id="rId3"/>
    <sheet name="RAZPOLAGANJE ZEMLJIŠČA S STAVBO" sheetId="4" r:id="rId4"/>
  </sheets>
  <definedNames/>
  <calcPr fullCalcOnLoad="1"/>
</workbook>
</file>

<file path=xl/sharedStrings.xml><?xml version="1.0" encoding="utf-8"?>
<sst xmlns="http://schemas.openxmlformats.org/spreadsheetml/2006/main" count="8130" uniqueCount="3358">
  <si>
    <t>ZAP. ŠT.</t>
  </si>
  <si>
    <t>VRSTA NEPREMIČNINE</t>
  </si>
  <si>
    <t>SAMOUPRAVNA LOKALNA SKUPNOST</t>
  </si>
  <si>
    <t>OKVIRNA VELIKOST</t>
  </si>
  <si>
    <t>PREDVIDENA SREDSTVA</t>
  </si>
  <si>
    <t>UPRAVLJAVEC</t>
  </si>
  <si>
    <t xml:space="preserve">ZAP. ŠT. </t>
  </si>
  <si>
    <t>PARCELNA ŠTEVILKA</t>
  </si>
  <si>
    <t>POSPLOŠENA TRŽNA VREDNOST OZ. ORIENTACIJSKA VREDNOST NEPREMIČNINE</t>
  </si>
  <si>
    <t>NASLOV</t>
  </si>
  <si>
    <t>ID OZNAKA</t>
  </si>
  <si>
    <t xml:space="preserve">KATASTRSKA OBČINA IN </t>
  </si>
  <si>
    <t xml:space="preserve"> ŠIFRA KATASTRSKE OBČINE</t>
  </si>
  <si>
    <t>VELIKOST</t>
  </si>
  <si>
    <t>VELIKOST PARCELE</t>
  </si>
  <si>
    <t>ID OZNAKA DELA STAVBE</t>
  </si>
  <si>
    <t>VELIKOST DELA STAVBE</t>
  </si>
  <si>
    <t>VELIKOST [m2]</t>
  </si>
  <si>
    <t>Ljubljana</t>
  </si>
  <si>
    <t>POSPLOŠENA TRŽNA OZ. ORIENTACIJSKA VREDNOST NEPREMIČNINE</t>
  </si>
  <si>
    <t>Ministrstvo za obrambo</t>
  </si>
  <si>
    <t>zemljišče</t>
  </si>
  <si>
    <t>Brežice</t>
  </si>
  <si>
    <t>Maribor</t>
  </si>
  <si>
    <t>Ajdovščina</t>
  </si>
  <si>
    <t>Brda</t>
  </si>
  <si>
    <t>Kojsko</t>
  </si>
  <si>
    <t>1692/11</t>
  </si>
  <si>
    <t>Črnomelj</t>
  </si>
  <si>
    <t xml:space="preserve">Loka </t>
  </si>
  <si>
    <t>1254/16</t>
  </si>
  <si>
    <t>1256/15</t>
  </si>
  <si>
    <t>Talčji vrh</t>
  </si>
  <si>
    <t>Tibolci</t>
  </si>
  <si>
    <t>Gornja Radgona</t>
  </si>
  <si>
    <t>Ilirska Bistrica</t>
  </si>
  <si>
    <t xml:space="preserve">Trnovo </t>
  </si>
  <si>
    <t>825/12</t>
  </si>
  <si>
    <t>825/166</t>
  </si>
  <si>
    <t>Kočevje</t>
  </si>
  <si>
    <t>Kočevska Reka</t>
  </si>
  <si>
    <t>Komen</t>
  </si>
  <si>
    <t>Brje</t>
  </si>
  <si>
    <t>Kranjska Gora</t>
  </si>
  <si>
    <t>Rateče</t>
  </si>
  <si>
    <t>Krško</t>
  </si>
  <si>
    <t>Ravne</t>
  </si>
  <si>
    <t>Tacen</t>
  </si>
  <si>
    <t xml:space="preserve">Zgornja Šiška </t>
  </si>
  <si>
    <t>678/14</t>
  </si>
  <si>
    <t>Spodnje Radvanje</t>
  </si>
  <si>
    <t>1454/1</t>
  </si>
  <si>
    <t>1454/2</t>
  </si>
  <si>
    <t>1454/4</t>
  </si>
  <si>
    <t>1210/13</t>
  </si>
  <si>
    <t>1210/14</t>
  </si>
  <si>
    <t>1210/15</t>
  </si>
  <si>
    <t>1210/16</t>
  </si>
  <si>
    <t>Postojna</t>
  </si>
  <si>
    <t>2399/3</t>
  </si>
  <si>
    <t>2475/72</t>
  </si>
  <si>
    <t>Zagon</t>
  </si>
  <si>
    <t>1874/2</t>
  </si>
  <si>
    <t>1878/1</t>
  </si>
  <si>
    <t>1878/2</t>
  </si>
  <si>
    <t>Radovljica</t>
  </si>
  <si>
    <t>Ribnica</t>
  </si>
  <si>
    <t>Dane</t>
  </si>
  <si>
    <t>Sežana</t>
  </si>
  <si>
    <t>2778/16</t>
  </si>
  <si>
    <t>Zgornja Ložnica</t>
  </si>
  <si>
    <t>120/8</t>
  </si>
  <si>
    <t>120/9</t>
  </si>
  <si>
    <t>137/6</t>
  </si>
  <si>
    <t>Slovenska Bistrica</t>
  </si>
  <si>
    <t xml:space="preserve">Zgornja Ložnica </t>
  </si>
  <si>
    <t>124/22</t>
  </si>
  <si>
    <t>124/23</t>
  </si>
  <si>
    <t>127/6</t>
  </si>
  <si>
    <t>127/7</t>
  </si>
  <si>
    <t>Vipava</t>
  </si>
  <si>
    <t>Vrhnika</t>
  </si>
  <si>
    <t>Stara Vrhnika</t>
  </si>
  <si>
    <t xml:space="preserve">2014/3 </t>
  </si>
  <si>
    <t>2090/2</t>
  </si>
  <si>
    <t>2093/3</t>
  </si>
  <si>
    <t>2453/12</t>
  </si>
  <si>
    <t>2454/6</t>
  </si>
  <si>
    <t>Bovec</t>
  </si>
  <si>
    <t>Log pod Mangartom</t>
  </si>
  <si>
    <t>684/4</t>
  </si>
  <si>
    <t>Log pod Mangartom 6 A</t>
  </si>
  <si>
    <t>2206-147-1</t>
  </si>
  <si>
    <t>Črna na Koroškem</t>
  </si>
  <si>
    <t>Podpeca</t>
  </si>
  <si>
    <t>458/6</t>
  </si>
  <si>
    <t>Podpeca b.š.</t>
  </si>
  <si>
    <t>902-70-1, 902-1-1</t>
  </si>
  <si>
    <t>Loka</t>
  </si>
  <si>
    <t>1256/59</t>
  </si>
  <si>
    <t>Majer 15</t>
  </si>
  <si>
    <t>1541-992-1</t>
  </si>
  <si>
    <t>1256/61</t>
  </si>
  <si>
    <t>Majer 11</t>
  </si>
  <si>
    <t>1541-1098-1</t>
  </si>
  <si>
    <t>1256/64</t>
  </si>
  <si>
    <t>Majer b.š.</t>
  </si>
  <si>
    <t>1541-592-1</t>
  </si>
  <si>
    <t>Jezersko</t>
  </si>
  <si>
    <t>Zgornje Jezersko</t>
  </si>
  <si>
    <t>Zgornje Jerersko 159</t>
  </si>
  <si>
    <t>2076-1-1, 2076-2-1, 2076-606-1, 2076-607-1</t>
  </si>
  <si>
    <t>Borovec</t>
  </si>
  <si>
    <t>1833/0</t>
  </si>
  <si>
    <t>Borovec  pri Kočevski Reki 10</t>
  </si>
  <si>
    <t>1589-55-1</t>
  </si>
  <si>
    <t>1834/0</t>
  </si>
  <si>
    <t>Borovec  pri Kočevski Reki b.š.</t>
  </si>
  <si>
    <t>1589-56-1</t>
  </si>
  <si>
    <t>Brje pri Komnu 46</t>
  </si>
  <si>
    <t>2426-51-1</t>
  </si>
  <si>
    <t>Leskovec pri Krškem bš</t>
  </si>
  <si>
    <t>1324-1532-1</t>
  </si>
  <si>
    <t>Zgornje Radvanje</t>
  </si>
  <si>
    <t>Za Gradom 31</t>
  </si>
  <si>
    <t>677-1048-1</t>
  </si>
  <si>
    <t>1209/3</t>
  </si>
  <si>
    <t>Za Gradom 29</t>
  </si>
  <si>
    <t>677-983-1</t>
  </si>
  <si>
    <t>Za Gradom b.š.</t>
  </si>
  <si>
    <t>677-2121-1</t>
  </si>
  <si>
    <t>677-1090-1</t>
  </si>
  <si>
    <t xml:space="preserve"> 647/40</t>
  </si>
  <si>
    <t xml:space="preserve">Dane, Cesta na Ugar bš, </t>
  </si>
  <si>
    <t>1628-365-1</t>
  </si>
  <si>
    <t>Škofja Loka</t>
  </si>
  <si>
    <t>Tolmin</t>
  </si>
  <si>
    <t>Pod klancem 3a</t>
  </si>
  <si>
    <t>Tržič</t>
  </si>
  <si>
    <t>Podljubelj</t>
  </si>
  <si>
    <t>404/4</t>
  </si>
  <si>
    <t>Podljubelj  297</t>
  </si>
  <si>
    <t>2141-25-1, 2141-26-1, 2141-769-1</t>
  </si>
  <si>
    <t>Podnanos</t>
  </si>
  <si>
    <t>Barnice b.š.</t>
  </si>
  <si>
    <t>Udmat</t>
  </si>
  <si>
    <t>730/51</t>
  </si>
  <si>
    <t>730/52</t>
  </si>
  <si>
    <t>2267/10</t>
  </si>
  <si>
    <t>Volavlje</t>
  </si>
  <si>
    <t>Šentvid nad Ljubljano</t>
  </si>
  <si>
    <t>258/1</t>
  </si>
  <si>
    <t>258/2</t>
  </si>
  <si>
    <t>258/3</t>
  </si>
  <si>
    <t>258/4</t>
  </si>
  <si>
    <t>258/5</t>
  </si>
  <si>
    <t>259/1</t>
  </si>
  <si>
    <t>259/2</t>
  </si>
  <si>
    <t>259/3</t>
  </si>
  <si>
    <t>259/4</t>
  </si>
  <si>
    <t>259/5</t>
  </si>
  <si>
    <t>260/0</t>
  </si>
  <si>
    <t>2404/17</t>
  </si>
  <si>
    <t>Gorišnica</t>
  </si>
  <si>
    <t>2014/5</t>
  </si>
  <si>
    <t>Rogašovci</t>
  </si>
  <si>
    <t>Fikšinci</t>
  </si>
  <si>
    <t>281/2</t>
  </si>
  <si>
    <t>299/2</t>
  </si>
  <si>
    <t>Fikšinci b.š.</t>
  </si>
  <si>
    <t>534/152</t>
  </si>
  <si>
    <t>534/153</t>
  </si>
  <si>
    <t>2248-1290-1, 2248-1290-2</t>
  </si>
  <si>
    <t>3607/2</t>
  </si>
  <si>
    <t>2405-479-1, 2405-481-1</t>
  </si>
  <si>
    <t>3607/1</t>
  </si>
  <si>
    <t>3607/3</t>
  </si>
  <si>
    <t>Stara vrhnika</t>
  </si>
  <si>
    <t>2047/1</t>
  </si>
  <si>
    <t>2454/9</t>
  </si>
  <si>
    <t>2001-43-1</t>
  </si>
  <si>
    <t>2047/2</t>
  </si>
  <si>
    <t>Melje</t>
  </si>
  <si>
    <t>422/1</t>
  </si>
  <si>
    <t>422/2</t>
  </si>
  <si>
    <t>422/17</t>
  </si>
  <si>
    <t>422/18</t>
  </si>
  <si>
    <t>422/14</t>
  </si>
  <si>
    <t>422/15</t>
  </si>
  <si>
    <t>422/23</t>
  </si>
  <si>
    <t>422/24</t>
  </si>
  <si>
    <t>422/29</t>
  </si>
  <si>
    <t>422/30</t>
  </si>
  <si>
    <t>842/1</t>
  </si>
  <si>
    <t>1590-28-1, 1590-30-1</t>
  </si>
  <si>
    <t>840/5</t>
  </si>
  <si>
    <t>835/1</t>
  </si>
  <si>
    <t>1590-31-1</t>
  </si>
  <si>
    <t>830/3</t>
  </si>
  <si>
    <t>1590-37-1</t>
  </si>
  <si>
    <t>830/16</t>
  </si>
  <si>
    <t>830/15</t>
  </si>
  <si>
    <t>Podgorica</t>
  </si>
  <si>
    <t>1273/0</t>
  </si>
  <si>
    <t>1244/2</t>
  </si>
  <si>
    <t>740/3</t>
  </si>
  <si>
    <t>740/2</t>
  </si>
  <si>
    <t>* 539/0</t>
  </si>
  <si>
    <t>Talčji Vrh</t>
  </si>
  <si>
    <t>* 538/0</t>
  </si>
  <si>
    <t xml:space="preserve"> 5301/6</t>
  </si>
  <si>
    <t>5301/5</t>
  </si>
  <si>
    <t>5301/3</t>
  </si>
  <si>
    <t>5286/3</t>
  </si>
  <si>
    <t>5122/0</t>
  </si>
  <si>
    <t>5121/0</t>
  </si>
  <si>
    <t>5120/0</t>
  </si>
  <si>
    <t>5119/0</t>
  </si>
  <si>
    <t>5118/0</t>
  </si>
  <si>
    <t>5117/0</t>
  </si>
  <si>
    <t xml:space="preserve"> 5116/0</t>
  </si>
  <si>
    <t>5115/0</t>
  </si>
  <si>
    <t>5114/0</t>
  </si>
  <si>
    <t>5113/0</t>
  </si>
  <si>
    <t>5112/0</t>
  </si>
  <si>
    <t>5111/0</t>
  </si>
  <si>
    <t>5110/0</t>
  </si>
  <si>
    <t>5107/7</t>
  </si>
  <si>
    <t>5107/6</t>
  </si>
  <si>
    <t>5107/5</t>
  </si>
  <si>
    <t>5102/1</t>
  </si>
  <si>
    <t>5100/0</t>
  </si>
  <si>
    <t>5099/0</t>
  </si>
  <si>
    <t>5098/3</t>
  </si>
  <si>
    <t>5098/2</t>
  </si>
  <si>
    <t>5098/1</t>
  </si>
  <si>
    <t>5097/0</t>
  </si>
  <si>
    <t>5096/3</t>
  </si>
  <si>
    <t>5096/2</t>
  </si>
  <si>
    <t>5096/1</t>
  </si>
  <si>
    <t>5095/0</t>
  </si>
  <si>
    <t>5089/2</t>
  </si>
  <si>
    <t>5089/1</t>
  </si>
  <si>
    <t>5088/0</t>
  </si>
  <si>
    <t>5087/7</t>
  </si>
  <si>
    <t>5087/6</t>
  </si>
  <si>
    <t>5087/5</t>
  </si>
  <si>
    <t>5087/4</t>
  </si>
  <si>
    <t>5087/3</t>
  </si>
  <si>
    <t>5087/2</t>
  </si>
  <si>
    <t>5087/10</t>
  </si>
  <si>
    <t>5087/1</t>
  </si>
  <si>
    <t>5086/0</t>
  </si>
  <si>
    <t>5085/0</t>
  </si>
  <si>
    <t>5082/0</t>
  </si>
  <si>
    <t>5081/0</t>
  </si>
  <si>
    <t>5080/0</t>
  </si>
  <si>
    <t>4934/2</t>
  </si>
  <si>
    <t>4933/2</t>
  </si>
  <si>
    <t>4930/2</t>
  </si>
  <si>
    <t>4929/2</t>
  </si>
  <si>
    <t>4847/3</t>
  </si>
  <si>
    <t>1955/0</t>
  </si>
  <si>
    <t>1908/0</t>
  </si>
  <si>
    <t>1907/2</t>
  </si>
  <si>
    <t>730/4</t>
  </si>
  <si>
    <t>Dobrovnik</t>
  </si>
  <si>
    <t>Žitkovci</t>
  </si>
  <si>
    <t>307/2</t>
  </si>
  <si>
    <t>323/2</t>
  </si>
  <si>
    <t>323/3</t>
  </si>
  <si>
    <t>145-193-1, 145-193-2, 145-194-1, 145-194-3</t>
  </si>
  <si>
    <t>Talćji vrh</t>
  </si>
  <si>
    <t>2404/13</t>
  </si>
  <si>
    <t>Talčji vrh b.š.</t>
  </si>
  <si>
    <t>1536-837-1</t>
  </si>
  <si>
    <t>Dobrovnik, Žitkovci 86</t>
  </si>
  <si>
    <t xml:space="preserve">Stara Vrhnika b.š. </t>
  </si>
  <si>
    <t>1209/17, 1209/18</t>
  </si>
  <si>
    <t>1209/11</t>
  </si>
  <si>
    <t>1209/20, 1209/21</t>
  </si>
  <si>
    <t>2114/3,  2093/8, 2454/8, 2093/7</t>
  </si>
  <si>
    <t>Brežice, Bizeljsa cesta 25a</t>
  </si>
  <si>
    <t>1300-577-3</t>
  </si>
  <si>
    <t>Brežice, Bizeljska cesta 25</t>
  </si>
  <si>
    <t>1300-579-20</t>
  </si>
  <si>
    <t>Brežice, Cankarjeva ulica 13</t>
  </si>
  <si>
    <t>1300-221-4</t>
  </si>
  <si>
    <t>Brežice, Gubčeva ulica 14</t>
  </si>
  <si>
    <t>1300-327-1</t>
  </si>
  <si>
    <t>Brežice, Maistrova ulica 2</t>
  </si>
  <si>
    <t>1300-166-2</t>
  </si>
  <si>
    <t>Brežice, Maistrova ulica 4</t>
  </si>
  <si>
    <t>1300-169-36</t>
  </si>
  <si>
    <t>1300-169-8</t>
  </si>
  <si>
    <t>1300-169-6</t>
  </si>
  <si>
    <t>1300-169-42</t>
  </si>
  <si>
    <t>1300-169-24</t>
  </si>
  <si>
    <t>Brežice, Maistrova ulica 6</t>
  </si>
  <si>
    <t>1300-529-9</t>
  </si>
  <si>
    <t>1300-529-5</t>
  </si>
  <si>
    <t>1300-529-12</t>
  </si>
  <si>
    <t>Brežice, Župančičeva ulica 17</t>
  </si>
  <si>
    <t>1300-525-2</t>
  </si>
  <si>
    <t>Celje</t>
  </si>
  <si>
    <t>Celje, Kocbekova ulica 6</t>
  </si>
  <si>
    <t>1077-1421-12</t>
  </si>
  <si>
    <t>Celje, Nušičeva ulica 12</t>
  </si>
  <si>
    <t>1077-363-14</t>
  </si>
  <si>
    <t>1077-363-34</t>
  </si>
  <si>
    <t>Celje, Ulica Frankolovskih žrtev 5A</t>
  </si>
  <si>
    <t>1074-799-3</t>
  </si>
  <si>
    <t>1074-799-7</t>
  </si>
  <si>
    <t>Hrpelje</t>
  </si>
  <si>
    <t>Hrpelje, Slavniška cesta 11</t>
  </si>
  <si>
    <t>2560-79-14</t>
  </si>
  <si>
    <t>Koper</t>
  </si>
  <si>
    <t>Koper, Feerrarska ulica 5</t>
  </si>
  <si>
    <t>2605-1410-31</t>
  </si>
  <si>
    <t>Koper, Krožna cesta 2</t>
  </si>
  <si>
    <t>2606-3946-7</t>
  </si>
  <si>
    <t>Koper, Vojkovo nabrežje 31</t>
  </si>
  <si>
    <t>2605-372-2</t>
  </si>
  <si>
    <t>Kranj</t>
  </si>
  <si>
    <t>Kranj, Cesta 1. maja 69</t>
  </si>
  <si>
    <t>2122-44-48</t>
  </si>
  <si>
    <t>Kranj, Dražgoška ulica 7</t>
  </si>
  <si>
    <t>2100-83-204</t>
  </si>
  <si>
    <t>Kranj, Kidričeva cesta 32</t>
  </si>
  <si>
    <t>Kranj, Nazorjeva ulica 10</t>
  </si>
  <si>
    <t>2100-346-5</t>
  </si>
  <si>
    <t>2100-521-18</t>
  </si>
  <si>
    <t>Kranj, Šorlijeva ulica 10</t>
  </si>
  <si>
    <t>2100-712-1</t>
  </si>
  <si>
    <t>Kranj, Trg Rivoli 8</t>
  </si>
  <si>
    <t>2121-472-6</t>
  </si>
  <si>
    <t>Kranj, Ulica Rudija Papeža 32</t>
  </si>
  <si>
    <t>2121-452-49</t>
  </si>
  <si>
    <t>Ljubljana, Celovška cesta 142</t>
  </si>
  <si>
    <t>1739-918-6</t>
  </si>
  <si>
    <t>Ljubljana, Celovška cesta 144</t>
  </si>
  <si>
    <t>1739-918-114</t>
  </si>
  <si>
    <t>Ljubljana, Cesta v Mestni log 40b</t>
  </si>
  <si>
    <t>1722-707-109</t>
  </si>
  <si>
    <t xml:space="preserve">Ljubljana, Clevelandska ulica </t>
  </si>
  <si>
    <t>2680-10-19</t>
  </si>
  <si>
    <t>Ljubljana, Česnikova ulica 6</t>
  </si>
  <si>
    <t>1739-1416-205</t>
  </si>
  <si>
    <t>Ljubljana, Gorkičeva ulica 18</t>
  </si>
  <si>
    <t>1723-2472-39</t>
  </si>
  <si>
    <t>1723-2472-6</t>
  </si>
  <si>
    <t>Ljubljana, Grablovičeva ulica 24</t>
  </si>
  <si>
    <t>1726-95-17</t>
  </si>
  <si>
    <t>Ljubljana, Grablovičeva ulica 26</t>
  </si>
  <si>
    <t>1726-95-119</t>
  </si>
  <si>
    <t>Ljubljana, Hafnerjeva ulica 4a</t>
  </si>
  <si>
    <t>1754-1457-218</t>
  </si>
  <si>
    <t>Ljubljana, Ilirska ulica 1</t>
  </si>
  <si>
    <t>1737-656-1</t>
  </si>
  <si>
    <t>Ljubljana, Kogojeva ulica 1</t>
  </si>
  <si>
    <t>1738-2344-20</t>
  </si>
  <si>
    <t>Ljubljana, Kvedrova cesta 28</t>
  </si>
  <si>
    <t>2680-129-4</t>
  </si>
  <si>
    <t>Ljubljana, Majde Vrhovnikove ulica 2</t>
  </si>
  <si>
    <t>1739-1446-5</t>
  </si>
  <si>
    <t>Ljubljana, Mašera-Spasićeva ulica 9</t>
  </si>
  <si>
    <t>2636-110-1</t>
  </si>
  <si>
    <t>Ljubljana, Na jami 3</t>
  </si>
  <si>
    <t>1740-930-31</t>
  </si>
  <si>
    <t>Ljubljana, Osenjakova ulica 8</t>
  </si>
  <si>
    <t>1772-1426-11</t>
  </si>
  <si>
    <t>Ljubljana, Plešičeva ulica 21</t>
  </si>
  <si>
    <t>1738-308-5</t>
  </si>
  <si>
    <t>Ljubljana, Plešičeva ulica 41</t>
  </si>
  <si>
    <t>1738-523-306</t>
  </si>
  <si>
    <t>Ljubljana, Poljanska cesta 8</t>
  </si>
  <si>
    <t>1727-186-1</t>
  </si>
  <si>
    <t>1727-186-10</t>
  </si>
  <si>
    <t>1727-186-13</t>
  </si>
  <si>
    <t>1727-186-2</t>
  </si>
  <si>
    <t>1727-186-3</t>
  </si>
  <si>
    <t>Ljubljana, Rojčeva ulica 20</t>
  </si>
  <si>
    <t>1730-2423-16</t>
  </si>
  <si>
    <t>1730-2423-28</t>
  </si>
  <si>
    <t>Ljubljana, Rojčeva ulica 22</t>
  </si>
  <si>
    <t>1730-2423-75</t>
  </si>
  <si>
    <t>1730-2423-43</t>
  </si>
  <si>
    <t xml:space="preserve">Ljubljana, Slomškova ulica </t>
  </si>
  <si>
    <t xml:space="preserve">Ljubljana, Slovenska cesta </t>
  </si>
  <si>
    <t>1737-1004-7</t>
  </si>
  <si>
    <t>1737-1004-5</t>
  </si>
  <si>
    <t>1725-218-114</t>
  </si>
  <si>
    <t>Ljubljana, Trg prekomorskih brigad 6</t>
  </si>
  <si>
    <t>Ljubljana, Trubarjeva cesta 81</t>
  </si>
  <si>
    <t>1737-802-215</t>
  </si>
  <si>
    <t>Ljubljana, Ulica Ane Ziherlove 14</t>
  </si>
  <si>
    <t>1739-1014-31</t>
  </si>
  <si>
    <t>Ljubljana, Ulica bratov Babnik 18</t>
  </si>
  <si>
    <t>1738-3099-7</t>
  </si>
  <si>
    <t>Ljubljana, Ulica bratov Učakar 26</t>
  </si>
  <si>
    <t>Ljubljana, Ulica bratov Učakar 28</t>
  </si>
  <si>
    <t>1739-1169-14</t>
  </si>
  <si>
    <t>1739-1045-7</t>
  </si>
  <si>
    <t>Ljubljana, Ulica Metoda Mikuža 16</t>
  </si>
  <si>
    <t>2636-3839-15</t>
  </si>
  <si>
    <t>Ljubljana, Ulica Metoda Mikuža 18</t>
  </si>
  <si>
    <t>2636-1973-277</t>
  </si>
  <si>
    <t>Ljubljana, Vodnikva cesta 4</t>
  </si>
  <si>
    <t>1740-1351-27</t>
  </si>
  <si>
    <t>Ljubljana, Zvezda 2</t>
  </si>
  <si>
    <t>1754-1481-111</t>
  </si>
  <si>
    <t>Ljubljana, Zvezda 6</t>
  </si>
  <si>
    <t>1754-1744-3</t>
  </si>
  <si>
    <t>Maribor, Borova vas 14</t>
  </si>
  <si>
    <t>678-45-614</t>
  </si>
  <si>
    <t>Maribor, Dominkuševa ulica 4</t>
  </si>
  <si>
    <t>657-783-104</t>
  </si>
  <si>
    <t>Maribor, Gosposvetska cesta 39</t>
  </si>
  <si>
    <t>658-764-5</t>
  </si>
  <si>
    <t>Maribor, Shakespearova ulica 12</t>
  </si>
  <si>
    <t>681-1066-20</t>
  </si>
  <si>
    <t>Murska Sobota</t>
  </si>
  <si>
    <t>Murska Sobota, Grajska ulica 9</t>
  </si>
  <si>
    <t>105-1848-3</t>
  </si>
  <si>
    <t>Novo mesto</t>
  </si>
  <si>
    <t>Novo mesto, Jakčeva ulica 20</t>
  </si>
  <si>
    <t>1483-768-37</t>
  </si>
  <si>
    <t>Novo mesto, Jerebova ulica 16</t>
  </si>
  <si>
    <t>Novo mesto, Kandijska cesta 42</t>
  </si>
  <si>
    <t>1456-640-9</t>
  </si>
  <si>
    <t>1483-471-2</t>
  </si>
  <si>
    <t>Novo mesto, Kandijska cesta 49</t>
  </si>
  <si>
    <t>1483-641-12</t>
  </si>
  <si>
    <t>Novo mesto, Ragovska ulica 14</t>
  </si>
  <si>
    <t>1483-792-17</t>
  </si>
  <si>
    <t>Novo mesto, Seidlova cesta 32</t>
  </si>
  <si>
    <t>1456-373-13</t>
  </si>
  <si>
    <t>Novo mesto, Ulica Slavka Gruma 72</t>
  </si>
  <si>
    <t>1484-716-206</t>
  </si>
  <si>
    <t>1484-716-207</t>
  </si>
  <si>
    <t>Novo mesto, Vaupotičeva ulica 5</t>
  </si>
  <si>
    <t>1455-977-16</t>
  </si>
  <si>
    <t>Postojna, Cankarjeva ulica 10</t>
  </si>
  <si>
    <t>2490-22-8</t>
  </si>
  <si>
    <t>Postojna, Pretnerjeva ulica 8</t>
  </si>
  <si>
    <t>2490-895-24</t>
  </si>
  <si>
    <t>Postojna, Stjenkova ulica 2</t>
  </si>
  <si>
    <t>2490-474-4</t>
  </si>
  <si>
    <t>Postojna, Ulica prekomorskih brigad 10</t>
  </si>
  <si>
    <t>2490-703-1</t>
  </si>
  <si>
    <t>Postojna, Ulica prekomorskih brigad 2</t>
  </si>
  <si>
    <t>2490-699-12</t>
  </si>
  <si>
    <t>Postojna, Vojkova ulica 10a</t>
  </si>
  <si>
    <t>2490-756-11</t>
  </si>
  <si>
    <t>Postojna, Vojkova ulica 4</t>
  </si>
  <si>
    <t>2490-748-11</t>
  </si>
  <si>
    <t>Ptuj</t>
  </si>
  <si>
    <t>Ptuj, Ulica 5. prekomorske 4</t>
  </si>
  <si>
    <t>400-3089-3</t>
  </si>
  <si>
    <t>Radovljica, Cankarjeva ulica 25</t>
  </si>
  <si>
    <t>2156-484-3</t>
  </si>
  <si>
    <t>Radovljica, Gradnikova cesta 119</t>
  </si>
  <si>
    <t>Radovljica, Gradnikova cesta 127</t>
  </si>
  <si>
    <t>2156-104-14</t>
  </si>
  <si>
    <t>Radovljica, Gradnikova cesta 129</t>
  </si>
  <si>
    <t>2156-104-29</t>
  </si>
  <si>
    <t>Radovljica, Gradnikova cesta 91</t>
  </si>
  <si>
    <t>2156-86-60</t>
  </si>
  <si>
    <t>Ribnica, Knafljev trg 14</t>
  </si>
  <si>
    <t>Ribnica, Knafljev trg 3</t>
  </si>
  <si>
    <t>1625-455-29</t>
  </si>
  <si>
    <t>1625-443-31</t>
  </si>
  <si>
    <t>Ribnica, Prijateljev trg 1</t>
  </si>
  <si>
    <t>1625-293-25</t>
  </si>
  <si>
    <t>1625-293-21</t>
  </si>
  <si>
    <t>Ribnica, Prijateljev trg 5</t>
  </si>
  <si>
    <t>1625-297-17</t>
  </si>
  <si>
    <t>1625-297-21</t>
  </si>
  <si>
    <t>Ribnica, Trubarjeva ulica 6</t>
  </si>
  <si>
    <t>1625-389-2</t>
  </si>
  <si>
    <t>Ribnica, Vrtnarska cesta 3</t>
  </si>
  <si>
    <t>1625-432-3</t>
  </si>
  <si>
    <t>Slovenska Bistrica, Šolska ulica 12</t>
  </si>
  <si>
    <t>753-9-7</t>
  </si>
  <si>
    <t>Slovenska Bistrica, Tomšičeva ulica 4</t>
  </si>
  <si>
    <t>753-33-46</t>
  </si>
  <si>
    <t>Slovenska Bistrica, Tomšičeva ulica 40</t>
  </si>
  <si>
    <t>753-1165-1</t>
  </si>
  <si>
    <t>Slovenska Bistrica, Tomšičeva ulica 52</t>
  </si>
  <si>
    <t>753-1161-10</t>
  </si>
  <si>
    <t>Škofja Loka, Partizanska cesta 43</t>
  </si>
  <si>
    <t>2035-336-34</t>
  </si>
  <si>
    <t>2035-336-9</t>
  </si>
  <si>
    <t>Škofja Loka, Šolska ulica 10</t>
  </si>
  <si>
    <t>2035-565-10</t>
  </si>
  <si>
    <t>Velike Bloke</t>
  </si>
  <si>
    <t>Velike Bloke, Velike Bloke 58</t>
  </si>
  <si>
    <t>1673-53-1</t>
  </si>
  <si>
    <t>Vipava, Cesta 18. aprila 5</t>
  </si>
  <si>
    <t>Vipava, Ulica Gradnikove brigade 1</t>
  </si>
  <si>
    <t>2401-122-10</t>
  </si>
  <si>
    <t>2401-372-1</t>
  </si>
  <si>
    <t>Vipava, Ulica Gradnikove brigade 16</t>
  </si>
  <si>
    <t>2401-386-3</t>
  </si>
  <si>
    <t>Vrhnika, Cesta 6. maja 5</t>
  </si>
  <si>
    <t>2002-941-2</t>
  </si>
  <si>
    <t>Vrhnika, Cesta 6. maja 8</t>
  </si>
  <si>
    <t>2002-969-1</t>
  </si>
  <si>
    <t>Vrhnika, Cesta 6. maja 9</t>
  </si>
  <si>
    <t>2002-734-4</t>
  </si>
  <si>
    <t>Vrhnika, Gradišče 16</t>
  </si>
  <si>
    <t>2002-2586-14</t>
  </si>
  <si>
    <t>Vrhnika, Krpanova ulica 3</t>
  </si>
  <si>
    <t>2002-973-4</t>
  </si>
  <si>
    <t>Vrhnika, Na Klisu 6A</t>
  </si>
  <si>
    <t>2002-926-6</t>
  </si>
  <si>
    <t>Vrhnika, Na Klisu 8</t>
  </si>
  <si>
    <t>2002-928-5</t>
  </si>
  <si>
    <t>Vrhnika, Poštna ulica 3A</t>
  </si>
  <si>
    <t>2002-993-10</t>
  </si>
  <si>
    <t>Vrhnika, Poštna ulica 5</t>
  </si>
  <si>
    <t>2002-967-6</t>
  </si>
  <si>
    <t>Maribor, Ulica heroja Jevtiča 5</t>
  </si>
  <si>
    <t>655-553-2</t>
  </si>
  <si>
    <t>655-553-3</t>
  </si>
  <si>
    <t>655-553-4</t>
  </si>
  <si>
    <t>655-553-5</t>
  </si>
  <si>
    <t>Maribor, Ulica Vita Kraigherja 16</t>
  </si>
  <si>
    <t>Ljubljana, Grablovičeva 24</t>
  </si>
  <si>
    <t>Ljubljana, Grablovičeva 26</t>
  </si>
  <si>
    <t>657-2576-323</t>
  </si>
  <si>
    <t>1726-97-8</t>
  </si>
  <si>
    <t>1726-97-36</t>
  </si>
  <si>
    <t>Podgorica b.š.</t>
  </si>
  <si>
    <t>2974/6</t>
  </si>
  <si>
    <t>6091/41</t>
  </si>
  <si>
    <t>289/36</t>
  </si>
  <si>
    <t>460/45</t>
  </si>
  <si>
    <t>1115/2</t>
  </si>
  <si>
    <t>1115/3</t>
  </si>
  <si>
    <t>2093/6</t>
  </si>
  <si>
    <t xml:space="preserve">2114/2 </t>
  </si>
  <si>
    <t>2453/11</t>
  </si>
  <si>
    <t>373/4</t>
  </si>
  <si>
    <t>374/0</t>
  </si>
  <si>
    <t>651/8</t>
  </si>
  <si>
    <t>1333/8</t>
  </si>
  <si>
    <t>2332/34</t>
  </si>
  <si>
    <t>2332/35</t>
  </si>
  <si>
    <t>2332/52</t>
  </si>
  <si>
    <t>2332/53</t>
  </si>
  <si>
    <t>2332/38</t>
  </si>
  <si>
    <t>2332/39</t>
  </si>
  <si>
    <t>375/3</t>
  </si>
  <si>
    <t>378/6</t>
  </si>
  <si>
    <t>378/8</t>
  </si>
  <si>
    <t>378/9</t>
  </si>
  <si>
    <t>379/2</t>
  </si>
  <si>
    <t>Gropada</t>
  </si>
  <si>
    <t>655-553-14</t>
  </si>
  <si>
    <t>655-553-15</t>
  </si>
  <si>
    <r>
      <t>1739-271</t>
    </r>
    <r>
      <rPr>
        <sz val="10"/>
        <rFont val="Arial"/>
        <family val="2"/>
      </rPr>
      <t>1-93</t>
    </r>
  </si>
  <si>
    <t>1205/5</t>
  </si>
  <si>
    <t>1205/10</t>
  </si>
  <si>
    <t>1205/19</t>
  </si>
  <si>
    <t>1205/26</t>
  </si>
  <si>
    <t>1205/28</t>
  </si>
  <si>
    <t>1205/30</t>
  </si>
  <si>
    <t>1205/31</t>
  </si>
  <si>
    <t>1205/32</t>
  </si>
  <si>
    <t>1205/34</t>
  </si>
  <si>
    <t>1205/35</t>
  </si>
  <si>
    <t>1205/37</t>
  </si>
  <si>
    <t>1205/40</t>
  </si>
  <si>
    <t>1205/41</t>
  </si>
  <si>
    <t>1206/1</t>
  </si>
  <si>
    <t>1206/2</t>
  </si>
  <si>
    <t>1206/3</t>
  </si>
  <si>
    <t>1209/19</t>
  </si>
  <si>
    <t>1209/20</t>
  </si>
  <si>
    <t>1209/21</t>
  </si>
  <si>
    <t>1210/17</t>
  </si>
  <si>
    <t>1210/18</t>
  </si>
  <si>
    <t>1210/19</t>
  </si>
  <si>
    <t>1211/2</t>
  </si>
  <si>
    <t>1211/3</t>
  </si>
  <si>
    <t>1211/4</t>
  </si>
  <si>
    <t>1211/5</t>
  </si>
  <si>
    <t>1211/6</t>
  </si>
  <si>
    <t>1181/1</t>
  </si>
  <si>
    <t>1182/1</t>
  </si>
  <si>
    <t>1183/1</t>
  </si>
  <si>
    <t>1186/3</t>
  </si>
  <si>
    <t>1186/4</t>
  </si>
  <si>
    <t>1186/5</t>
  </si>
  <si>
    <t>1454/5</t>
  </si>
  <si>
    <t>1454/6</t>
  </si>
  <si>
    <t>1454/7</t>
  </si>
  <si>
    <t>1454/8</t>
  </si>
  <si>
    <t>1454/9</t>
  </si>
  <si>
    <t>1454/10</t>
  </si>
  <si>
    <t>2137/8</t>
  </si>
  <si>
    <t>2138/2</t>
  </si>
  <si>
    <t>2138/3</t>
  </si>
  <si>
    <t>2138/6</t>
  </si>
  <si>
    <t>2147/1</t>
  </si>
  <si>
    <t>2147/2</t>
  </si>
  <si>
    <t>2159/5</t>
  </si>
  <si>
    <t>2159/6</t>
  </si>
  <si>
    <t>2159/7</t>
  </si>
  <si>
    <t>2159/8</t>
  </si>
  <si>
    <t>2159/9</t>
  </si>
  <si>
    <t>2159/12</t>
  </si>
  <si>
    <t>2162/4</t>
  </si>
  <si>
    <t>2162/7</t>
  </si>
  <si>
    <t>2162/10</t>
  </si>
  <si>
    <t>2162/11</t>
  </si>
  <si>
    <t>2162/12</t>
  </si>
  <si>
    <t>2162/13</t>
  </si>
  <si>
    <t>2162/14</t>
  </si>
  <si>
    <t>2162/15</t>
  </si>
  <si>
    <t>2162/17</t>
  </si>
  <si>
    <t>2162/18</t>
  </si>
  <si>
    <t>2162/19</t>
  </si>
  <si>
    <t>2162/20</t>
  </si>
  <si>
    <t>2162/21</t>
  </si>
  <si>
    <t>2162/25</t>
  </si>
  <si>
    <t>2163/1</t>
  </si>
  <si>
    <t>2163/2</t>
  </si>
  <si>
    <t>2163/3</t>
  </si>
  <si>
    <t>2163/4</t>
  </si>
  <si>
    <t>2163/5</t>
  </si>
  <si>
    <t>2163/6</t>
  </si>
  <si>
    <t>2163/7</t>
  </si>
  <si>
    <t>2163/8</t>
  </si>
  <si>
    <t>2163/9</t>
  </si>
  <si>
    <t>2165/1</t>
  </si>
  <si>
    <t>2165/2</t>
  </si>
  <si>
    <t>2165/3</t>
  </si>
  <si>
    <t>2165/4</t>
  </si>
  <si>
    <t>2165/5</t>
  </si>
  <si>
    <t>2778/14</t>
  </si>
  <si>
    <t>648/2</t>
  </si>
  <si>
    <t>2156-100-87</t>
  </si>
  <si>
    <t>Vipava, Ulica Gradnikove brigade 15</t>
  </si>
  <si>
    <t>2401-385-3</t>
  </si>
  <si>
    <t>Ajdovščina, Na Livadi 4</t>
  </si>
  <si>
    <t>Apače, Apače 123</t>
  </si>
  <si>
    <t>Bovec, Brdo 69</t>
  </si>
  <si>
    <t>Ljubljana, Ulica Angelce Ocepkove 15</t>
  </si>
  <si>
    <t>Ribnica, Prijateljev Trg 2</t>
  </si>
  <si>
    <t>Vrhnika, Na Klisu 6</t>
  </si>
  <si>
    <t>Celje, Kocbekova ulica 4</t>
  </si>
  <si>
    <t>Ilirska Bistrica, Cankarjeva ulica 1A</t>
  </si>
  <si>
    <t>Ilirska Bistrica, Prešernova ulica 25C</t>
  </si>
  <si>
    <t>Ilirska Bistrica, Rozmanova ulica 13</t>
  </si>
  <si>
    <t>Hrpelje-Kozina, Vodovodna ulica 13</t>
  </si>
  <si>
    <t>Ljubljana, Majaronova ulica 18</t>
  </si>
  <si>
    <t>Maribor, Metelkova ulica 20</t>
  </si>
  <si>
    <t>Maribor, Metelkova ulica 24</t>
  </si>
  <si>
    <t>Maribor, ulica Staneta Severja 4</t>
  </si>
  <si>
    <t>Trebnje, Sokolska ulica 10</t>
  </si>
  <si>
    <t>Postojna, Cankarjeva ulica 5A</t>
  </si>
  <si>
    <t>Postojna, Vojkova ulica 8A</t>
  </si>
  <si>
    <t>Tolmin, Gregorčičeva ulica 10</t>
  </si>
  <si>
    <t>Vipava, ulica Gradnikove Brigade 7</t>
  </si>
  <si>
    <t>Vipava, ulica Gradnikove Brigade 18</t>
  </si>
  <si>
    <t>Ajdovščina, Tovarniška cesta 3B</t>
  </si>
  <si>
    <t>Ljubljana, Šišenska cesta 31</t>
  </si>
  <si>
    <t>Ljubljana, Šišenska cesta 37</t>
  </si>
  <si>
    <t>Ljubljana, Šišenska cesta 39</t>
  </si>
  <si>
    <t>Vrhnika, cesta 6. Maja 3</t>
  </si>
  <si>
    <t>2392-453-2</t>
  </si>
  <si>
    <t>2392-662-1</t>
  </si>
  <si>
    <t>2392-662-16</t>
  </si>
  <si>
    <t>2392-662-18</t>
  </si>
  <si>
    <t>181-271-5</t>
  </si>
  <si>
    <t>181-271-1</t>
  </si>
  <si>
    <t>2207-547-206</t>
  </si>
  <si>
    <t>1077-1421-36</t>
  </si>
  <si>
    <t>2525-756-4</t>
  </si>
  <si>
    <t>2525-500-6</t>
  </si>
  <si>
    <t>2525-868-1</t>
  </si>
  <si>
    <t>2525-868-2</t>
  </si>
  <si>
    <t>2525-868-8</t>
  </si>
  <si>
    <t>1577-720-25</t>
  </si>
  <si>
    <t>2560-247-2</t>
  </si>
  <si>
    <t>2560-247-5</t>
  </si>
  <si>
    <t>2636-3848-2</t>
  </si>
  <si>
    <t>1727-186-5</t>
  </si>
  <si>
    <t>1727-186-6</t>
  </si>
  <si>
    <t>1695-827-295</t>
  </si>
  <si>
    <t>1739-1215-28</t>
  </si>
  <si>
    <t>1739-3203-18</t>
  </si>
  <si>
    <t>1739-3204-24</t>
  </si>
  <si>
    <t>1732-1277-18, 1732-1277-28</t>
  </si>
  <si>
    <t>659-2962-7</t>
  </si>
  <si>
    <t>659-2962-10</t>
  </si>
  <si>
    <t>659-2962-12</t>
  </si>
  <si>
    <t>659-2962-13</t>
  </si>
  <si>
    <t>659-2962-18</t>
  </si>
  <si>
    <t>659-2962-17</t>
  </si>
  <si>
    <t>678-1318-12</t>
  </si>
  <si>
    <t>1410-957-30</t>
  </si>
  <si>
    <t>2490-13-3</t>
  </si>
  <si>
    <t>2490-752-5</t>
  </si>
  <si>
    <t>1625-293-26</t>
  </si>
  <si>
    <t>1625-294-21</t>
  </si>
  <si>
    <t>2248-674-17</t>
  </si>
  <si>
    <t>2401-378-2</t>
  </si>
  <si>
    <t>2401-388-3</t>
  </si>
  <si>
    <t>2002-936-6</t>
  </si>
  <si>
    <t>2002-926-113</t>
  </si>
  <si>
    <t>1625-293-24</t>
  </si>
  <si>
    <t>1625-293-30</t>
  </si>
  <si>
    <t>1625-293-32</t>
  </si>
  <si>
    <t>1625-293-28</t>
  </si>
  <si>
    <t>1625-293-29</t>
  </si>
  <si>
    <t>Ljubljana, Pot k Ribniku 22</t>
  </si>
  <si>
    <t>Apače</t>
  </si>
  <si>
    <t>Hrpelje-Kozina</t>
  </si>
  <si>
    <t>Trebnje</t>
  </si>
  <si>
    <t>Ilirska Bistrica, Gubčeva ulica 3</t>
  </si>
  <si>
    <t>Ilirska Bistrica, Gubčeva ulica 5</t>
  </si>
  <si>
    <t>Ilirska Bistrica, Tavčarjeva ulica 11</t>
  </si>
  <si>
    <t>Ilirska Bistrica, Tavčarjeva ulica 17</t>
  </si>
  <si>
    <t>Ilirska Bistrica, Rozmanova cesta 24 C</t>
  </si>
  <si>
    <t>Novo mesto, Smrečnikova ulica 8</t>
  </si>
  <si>
    <t>Slovenska Bistrica, Partizanska cesta 45</t>
  </si>
  <si>
    <t>2524-731-2</t>
  </si>
  <si>
    <t>2524-930-5</t>
  </si>
  <si>
    <t>2525-002-02</t>
  </si>
  <si>
    <t>2525-486-3</t>
  </si>
  <si>
    <t>2525-926-14</t>
  </si>
  <si>
    <t>1456-640-2</t>
  </si>
  <si>
    <t>1455-977-18</t>
  </si>
  <si>
    <t>1455-977-15</t>
  </si>
  <si>
    <t>1455-977-14</t>
  </si>
  <si>
    <t>1483-1508-2</t>
  </si>
  <si>
    <t>1625-432-1</t>
  </si>
  <si>
    <t>753-54-3</t>
  </si>
  <si>
    <t>Skupaj:</t>
  </si>
  <si>
    <t>Prule</t>
  </si>
  <si>
    <t>25/27</t>
  </si>
  <si>
    <t>Prule 27</t>
  </si>
  <si>
    <t>2677-337-1, 2677-339-1</t>
  </si>
  <si>
    <t>*537/0</t>
  </si>
  <si>
    <t>Naklo, Naklo bš</t>
  </si>
  <si>
    <t>2205-462-1</t>
  </si>
  <si>
    <t>894/0</t>
  </si>
  <si>
    <t>Sela pri Otovcu, Sela pri Otovcu 16</t>
  </si>
  <si>
    <t>1536-722-1</t>
  </si>
  <si>
    <t xml:space="preserve"> Preglednica 1: Načrt pridobivanja nepremičnega premoženja za leto 2018</t>
  </si>
  <si>
    <t>Preglednica 2: Načrt razpolaganja z zemljišči za leto 2018</t>
  </si>
  <si>
    <t>Preglednica 2a: Načrt razpolaganja s stavbami in deli stavb za leto 2018</t>
  </si>
  <si>
    <t>Preglednica 2b: Načrt razpolaganja zemljišča s stavbo za leto 2018</t>
  </si>
  <si>
    <r>
      <t xml:space="preserve">2405-474-1, 2405-461-1, 2405-476-1, 2405-455-1, 2405-475-1, 2405-460-1, 2405-464-1, 2405-471-1, 2405-472-1, 2405-473-1, 2405-462-1, 2405-477-1, 2405-466-1, 2405-469-1, 2405-453-1, 2405-458-1, 2405-457-1, 2405-459-1,  2405-467-1, 2405-465-1, 2405-454-1, 2405-463-1, 2405-470-1, 2405-456-1, </t>
    </r>
    <r>
      <rPr>
        <sz val="10"/>
        <color indexed="8"/>
        <rFont val="Arial"/>
        <family val="2"/>
      </rPr>
      <t>2405-482-1</t>
    </r>
  </si>
  <si>
    <t>1759- 1036-1,1759- 1038- 1, 1759- 1032- 1, 1759- 1031-1,1759- 1030-1, 1759- 1029-1, 1759- 1033-1, 1759- 1034-1, 1759- 1035-1, 1759- 1037-1, 1759- 796-1, 1759- 797-1</t>
  </si>
  <si>
    <t xml:space="preserve">2167-201-1,    2167-202-1             </t>
  </si>
  <si>
    <t>78/3</t>
  </si>
  <si>
    <t>2332/5</t>
  </si>
  <si>
    <t>460/48</t>
  </si>
  <si>
    <t>Ministrstvo za okolje in prostor</t>
  </si>
  <si>
    <t>Javni zavod Krajinski park Goričko</t>
  </si>
  <si>
    <t>območje Javnega zvoda parka Goričko (zasebni lastniki)</t>
  </si>
  <si>
    <t>Agencija RS za okolje</t>
  </si>
  <si>
    <t>Slovenija</t>
  </si>
  <si>
    <t>Park Škocjanske jame, Slovenija</t>
  </si>
  <si>
    <t>Divača</t>
  </si>
  <si>
    <t>Javni zavod Krajinski park Ljubljansko barje</t>
  </si>
  <si>
    <t>Ljubljana, Škofljica, Ig, Log-Dragomer, Brezovica, Vrhnika, Borovnica (zasebni lastniki)</t>
  </si>
  <si>
    <t>Finančna uprava Republike Slovenije</t>
  </si>
  <si>
    <t>Nova Gorica</t>
  </si>
  <si>
    <t>Rožna dolina</t>
  </si>
  <si>
    <t>157/1</t>
  </si>
  <si>
    <t>158/1</t>
  </si>
  <si>
    <t>Ministrstvo za finance</t>
  </si>
  <si>
    <t>Agencija Republike Slovenije za javnopravne evidence in storitve</t>
  </si>
  <si>
    <t>Krško, Cesta 4. julija 42</t>
  </si>
  <si>
    <t>1316-632-8</t>
  </si>
  <si>
    <t>157/2</t>
  </si>
  <si>
    <t>Rožna dolina, Ulica 9. maja 3</t>
  </si>
  <si>
    <t>2306-248-1</t>
  </si>
  <si>
    <t>Ministrstvo za infrastrukturo</t>
  </si>
  <si>
    <t>Ankaran</t>
  </si>
  <si>
    <t>zemljišče s stavbo</t>
  </si>
  <si>
    <t>Hoče Slivnica</t>
  </si>
  <si>
    <t>Spodnji Brnik, Zgornji Brnik</t>
  </si>
  <si>
    <t>Uprava RS za pomorstvo</t>
  </si>
  <si>
    <t>stavba</t>
  </si>
  <si>
    <t xml:space="preserve">Ministrstvo za infrastrukturo </t>
  </si>
  <si>
    <t>Kanal</t>
  </si>
  <si>
    <t>Anhovo</t>
  </si>
  <si>
    <t>3290/20</t>
  </si>
  <si>
    <t>3290/21</t>
  </si>
  <si>
    <t>3290/24</t>
  </si>
  <si>
    <t>3290/27</t>
  </si>
  <si>
    <t>3290/28</t>
  </si>
  <si>
    <t>3290/29</t>
  </si>
  <si>
    <t>Bertoki</t>
  </si>
  <si>
    <t>3884/4 (del)</t>
  </si>
  <si>
    <t>3888/12 (del)</t>
  </si>
  <si>
    <t>Blatna Brezovica</t>
  </si>
  <si>
    <t>3115</t>
  </si>
  <si>
    <t>Bled</t>
  </si>
  <si>
    <t>Bohinjska Bela</t>
  </si>
  <si>
    <t>972/15</t>
  </si>
  <si>
    <t>972/16</t>
  </si>
  <si>
    <t>972/3 (del)</t>
  </si>
  <si>
    <t>972/18</t>
  </si>
  <si>
    <t>Sevnica</t>
  </si>
  <si>
    <t>Breg</t>
  </si>
  <si>
    <t>976/19</t>
  </si>
  <si>
    <t>Logatec</t>
  </si>
  <si>
    <t>Dolenji Logatec</t>
  </si>
  <si>
    <t>1550/19</t>
  </si>
  <si>
    <t>1550/34</t>
  </si>
  <si>
    <t>Naklo</t>
  </si>
  <si>
    <t>Duplje</t>
  </si>
  <si>
    <t>1114/11 (del)</t>
  </si>
  <si>
    <t>Medvode</t>
  </si>
  <si>
    <t>Golo Brdo</t>
  </si>
  <si>
    <t>175/13</t>
  </si>
  <si>
    <t>175/16</t>
  </si>
  <si>
    <t>175/17</t>
  </si>
  <si>
    <t>175/21</t>
  </si>
  <si>
    <t>175/22</t>
  </si>
  <si>
    <t>175/23</t>
  </si>
  <si>
    <t>Grosuplje</t>
  </si>
  <si>
    <t>Grosuplje-naselje</t>
  </si>
  <si>
    <t>2144/2</t>
  </si>
  <si>
    <t>2160/2</t>
  </si>
  <si>
    <t>2160/3</t>
  </si>
  <si>
    <t>2161/2</t>
  </si>
  <si>
    <t>2161/3</t>
  </si>
  <si>
    <t>2159/1 (del)</t>
  </si>
  <si>
    <t>Litija</t>
  </si>
  <si>
    <t>Hotič</t>
  </si>
  <si>
    <t>1527/60</t>
  </si>
  <si>
    <t>1527/90</t>
  </si>
  <si>
    <t>1527/91</t>
  </si>
  <si>
    <t>Hraše</t>
  </si>
  <si>
    <t>1409/2</t>
  </si>
  <si>
    <t>Kamnje</t>
  </si>
  <si>
    <t>2728/5</t>
  </si>
  <si>
    <t>Jesenice</t>
  </si>
  <si>
    <t>Koroška Bela</t>
  </si>
  <si>
    <t>718/6</t>
  </si>
  <si>
    <t>Pivka</t>
  </si>
  <si>
    <t>Košana</t>
  </si>
  <si>
    <t>5888/26</t>
  </si>
  <si>
    <t>5888/28</t>
  </si>
  <si>
    <t>Moste</t>
  </si>
  <si>
    <t>127/572</t>
  </si>
  <si>
    <t>Bohinj</t>
  </si>
  <si>
    <t>Nomenj</t>
  </si>
  <si>
    <t>758/11</t>
  </si>
  <si>
    <t>763</t>
  </si>
  <si>
    <t>782</t>
  </si>
  <si>
    <t>Laško</t>
  </si>
  <si>
    <t>Obrežje</t>
  </si>
  <si>
    <t>576/100</t>
  </si>
  <si>
    <t>576/106</t>
  </si>
  <si>
    <t>576/116</t>
  </si>
  <si>
    <t>576/121</t>
  </si>
  <si>
    <t>576/122</t>
  </si>
  <si>
    <t>576/123</t>
  </si>
  <si>
    <t>576/124</t>
  </si>
  <si>
    <t>576/127</t>
  </si>
  <si>
    <t>576/131</t>
  </si>
  <si>
    <t>576/133</t>
  </si>
  <si>
    <t>576/134</t>
  </si>
  <si>
    <t>576/136</t>
  </si>
  <si>
    <t>576/140</t>
  </si>
  <si>
    <t>576/141</t>
  </si>
  <si>
    <t>576/98</t>
  </si>
  <si>
    <t>Plave</t>
  </si>
  <si>
    <t>2091/12</t>
  </si>
  <si>
    <t>2091/13</t>
  </si>
  <si>
    <t>Cerknica</t>
  </si>
  <si>
    <t>Rakek</t>
  </si>
  <si>
    <t>1809/37</t>
  </si>
  <si>
    <t>1809/42</t>
  </si>
  <si>
    <t>1809/44</t>
  </si>
  <si>
    <t>1809/45</t>
  </si>
  <si>
    <t>1809/46</t>
  </si>
  <si>
    <t>1809/47</t>
  </si>
  <si>
    <t>1809/48</t>
  </si>
  <si>
    <t>1809/49</t>
  </si>
  <si>
    <t>1809/51</t>
  </si>
  <si>
    <t>1809/53</t>
  </si>
  <si>
    <t>Račna</t>
  </si>
  <si>
    <t>1042/9</t>
  </si>
  <si>
    <t>Lovrenc na Pohorju</t>
  </si>
  <si>
    <t xml:space="preserve">Rdeči breg  </t>
  </si>
  <si>
    <t>1299/6</t>
  </si>
  <si>
    <t>3745/486</t>
  </si>
  <si>
    <t>Slovenj Gradec</t>
  </si>
  <si>
    <t>1012/4</t>
  </si>
  <si>
    <t>1012/5</t>
  </si>
  <si>
    <t>1033</t>
  </si>
  <si>
    <t>1034</t>
  </si>
  <si>
    <t>Ravne na Koroškem</t>
  </si>
  <si>
    <t>Stražišče</t>
  </si>
  <si>
    <t>500/20</t>
  </si>
  <si>
    <t>500/7</t>
  </si>
  <si>
    <t>500/8</t>
  </si>
  <si>
    <t>500/9</t>
  </si>
  <si>
    <t>Kidričevo</t>
  </si>
  <si>
    <t>Šikole</t>
  </si>
  <si>
    <t>886/1 (del)</t>
  </si>
  <si>
    <t>Teharje</t>
  </si>
  <si>
    <t>235/1</t>
  </si>
  <si>
    <t>236/1</t>
  </si>
  <si>
    <t>243/2</t>
  </si>
  <si>
    <t>Trbovlje</t>
  </si>
  <si>
    <t>1823/27</t>
  </si>
  <si>
    <t>Velenje</t>
  </si>
  <si>
    <t>2718/1</t>
  </si>
  <si>
    <t>Velika Ligojna</t>
  </si>
  <si>
    <t>1908/1 (del)</t>
  </si>
  <si>
    <t>1908/5 (del)</t>
  </si>
  <si>
    <t>Direkcija Republike Slovenije za infrastrukturo</t>
  </si>
  <si>
    <t>Pobrežje</t>
  </si>
  <si>
    <t>1150/1</t>
  </si>
  <si>
    <t>Dol pri Ljubljani</t>
  </si>
  <si>
    <t>Petelinje</t>
  </si>
  <si>
    <t>112/11</t>
  </si>
  <si>
    <t>111/8</t>
  </si>
  <si>
    <t>Strmec</t>
  </si>
  <si>
    <t>313/5</t>
  </si>
  <si>
    <t>313/6</t>
  </si>
  <si>
    <t>313/8</t>
  </si>
  <si>
    <t>Trzin</t>
  </si>
  <si>
    <t>788/2</t>
  </si>
  <si>
    <t>788/9</t>
  </si>
  <si>
    <t>807/101</t>
  </si>
  <si>
    <t>Šmartno</t>
  </si>
  <si>
    <t>1618/16</t>
  </si>
  <si>
    <t>Kandija</t>
  </si>
  <si>
    <t>1400/13</t>
  </si>
  <si>
    <t>1400/7</t>
  </si>
  <si>
    <t>1400/8</t>
  </si>
  <si>
    <t>1391/22</t>
  </si>
  <si>
    <t>683/9</t>
  </si>
  <si>
    <t xml:space="preserve">Žužemberk </t>
  </si>
  <si>
    <t>Žužemberk</t>
  </si>
  <si>
    <t>1961/41</t>
  </si>
  <si>
    <t>Destrnik</t>
  </si>
  <si>
    <t>Desenci</t>
  </si>
  <si>
    <t>643/1</t>
  </si>
  <si>
    <t>Videm</t>
  </si>
  <si>
    <t>26/5</t>
  </si>
  <si>
    <t>Ivančna Gorica</t>
  </si>
  <si>
    <t>Krka</t>
  </si>
  <si>
    <t>962/18</t>
  </si>
  <si>
    <t>962/19</t>
  </si>
  <si>
    <t>962/20</t>
  </si>
  <si>
    <t>Piran</t>
  </si>
  <si>
    <t>Portorož</t>
  </si>
  <si>
    <t>7705/14</t>
  </si>
  <si>
    <t>7705/15</t>
  </si>
  <si>
    <t>Sveti Jurij v Slovenskih Goricah</t>
  </si>
  <si>
    <t>Jurovski Dol</t>
  </si>
  <si>
    <t>543/11</t>
  </si>
  <si>
    <t>171/23</t>
  </si>
  <si>
    <t>171/24</t>
  </si>
  <si>
    <t>Dobovec</t>
  </si>
  <si>
    <t>485/43</t>
  </si>
  <si>
    <t>485/40</t>
  </si>
  <si>
    <t>485/41</t>
  </si>
  <si>
    <t xml:space="preserve">Podbrezje </t>
  </si>
  <si>
    <t>1661/1</t>
  </si>
  <si>
    <t>Žeje</t>
  </si>
  <si>
    <t>409/1</t>
  </si>
  <si>
    <t>Šenčur</t>
  </si>
  <si>
    <t>Visoko</t>
  </si>
  <si>
    <t>1717/3</t>
  </si>
  <si>
    <t>Gorenji Logatec</t>
  </si>
  <si>
    <t>1825/18</t>
  </si>
  <si>
    <t>1825/19</t>
  </si>
  <si>
    <t>1825/10</t>
  </si>
  <si>
    <t>1825/17</t>
  </si>
  <si>
    <t>Mošnje</t>
  </si>
  <si>
    <t>1600/3</t>
  </si>
  <si>
    <t>1600/4</t>
  </si>
  <si>
    <t>1115/7</t>
  </si>
  <si>
    <t>1115/8</t>
  </si>
  <si>
    <t>Zalog</t>
  </si>
  <si>
    <t>1238/17</t>
  </si>
  <si>
    <t>998/17</t>
  </si>
  <si>
    <t>Železniki</t>
  </si>
  <si>
    <t>504/14</t>
  </si>
  <si>
    <t>700/20</t>
  </si>
  <si>
    <t>Trnovska vas</t>
  </si>
  <si>
    <t>1022/12</t>
  </si>
  <si>
    <t>815/40</t>
  </si>
  <si>
    <t>688/4</t>
  </si>
  <si>
    <t>Tišina</t>
  </si>
  <si>
    <t>Petanjci</t>
  </si>
  <si>
    <t>426/2</t>
  </si>
  <si>
    <t>Šalovci</t>
  </si>
  <si>
    <t>Markovci</t>
  </si>
  <si>
    <t>3801/2</t>
  </si>
  <si>
    <t>3801/3</t>
  </si>
  <si>
    <t>Nadgorica</t>
  </si>
  <si>
    <t>858/10</t>
  </si>
  <si>
    <t>Otave</t>
  </si>
  <si>
    <t>1110/4</t>
  </si>
  <si>
    <t>Slovenske Konjice</t>
  </si>
  <si>
    <t>Tepanje</t>
  </si>
  <si>
    <t>1211/14</t>
  </si>
  <si>
    <t>Mirna</t>
  </si>
  <si>
    <t>2344/27</t>
  </si>
  <si>
    <t>Zbilje</t>
  </si>
  <si>
    <t>214/3</t>
  </si>
  <si>
    <t>Lukovica</t>
  </si>
  <si>
    <t>Prevoje</t>
  </si>
  <si>
    <t>963/18</t>
  </si>
  <si>
    <t>Metlika</t>
  </si>
  <si>
    <t>Primostek</t>
  </si>
  <si>
    <t>1819/21</t>
  </si>
  <si>
    <t>Žiri</t>
  </si>
  <si>
    <t>Dobračeva</t>
  </si>
  <si>
    <t>829/17</t>
  </si>
  <si>
    <t>Selca</t>
  </si>
  <si>
    <t>885/2</t>
  </si>
  <si>
    <t>Šmartno pri Litiji</t>
  </si>
  <si>
    <t>439/12</t>
  </si>
  <si>
    <t>439/9</t>
  </si>
  <si>
    <t>440/1</t>
  </si>
  <si>
    <t>726/6</t>
  </si>
  <si>
    <t>Jurovci</t>
  </si>
  <si>
    <t>631/22</t>
  </si>
  <si>
    <t>Lenart</t>
  </si>
  <si>
    <t>Zamarkova</t>
  </si>
  <si>
    <t>727/6</t>
  </si>
  <si>
    <t>727/9</t>
  </si>
  <si>
    <t>Štefan</t>
  </si>
  <si>
    <t>1252/59</t>
  </si>
  <si>
    <t>Dravograd</t>
  </si>
  <si>
    <t>Vič</t>
  </si>
  <si>
    <t>309/9</t>
  </si>
  <si>
    <t>Ribče</t>
  </si>
  <si>
    <t>715/0</t>
  </si>
  <si>
    <t>Golnik</t>
  </si>
  <si>
    <t>438/8</t>
  </si>
  <si>
    <t>Col</t>
  </si>
  <si>
    <t>1022/13</t>
  </si>
  <si>
    <t>Kamnik</t>
  </si>
  <si>
    <t>Mekinje</t>
  </si>
  <si>
    <t>691/2</t>
  </si>
  <si>
    <t>691/3</t>
  </si>
  <si>
    <t>691/4</t>
  </si>
  <si>
    <t>1116/49</t>
  </si>
  <si>
    <t>1117/3</t>
  </si>
  <si>
    <t>1113/29</t>
  </si>
  <si>
    <t>Log</t>
  </si>
  <si>
    <t>2322/38</t>
  </si>
  <si>
    <t>2552/18</t>
  </si>
  <si>
    <t>Ročinj</t>
  </si>
  <si>
    <t>2445/9</t>
  </si>
  <si>
    <t>Adlešiči</t>
  </si>
  <si>
    <t>5182/1</t>
  </si>
  <si>
    <t>Medlog</t>
  </si>
  <si>
    <t>622/0</t>
  </si>
  <si>
    <t>Žirovnica</t>
  </si>
  <si>
    <t>1223/0</t>
  </si>
  <si>
    <t>Miren - Kostanjevica</t>
  </si>
  <si>
    <t>Miren</t>
  </si>
  <si>
    <t>680/5</t>
  </si>
  <si>
    <t>Dornberk</t>
  </si>
  <si>
    <t>8057/1</t>
  </si>
  <si>
    <t>Šentilj</t>
  </si>
  <si>
    <t>Šentilj v Slovenskih Goricah</t>
  </si>
  <si>
    <t>1031/0</t>
  </si>
  <si>
    <t>1032/0</t>
  </si>
  <si>
    <t>1035/0</t>
  </si>
  <si>
    <t>1034/4</t>
  </si>
  <si>
    <t>Solkan</t>
  </si>
  <si>
    <t>864/35</t>
  </si>
  <si>
    <t>864/37</t>
  </si>
  <si>
    <t>1058/18</t>
  </si>
  <si>
    <t>Tezno</t>
  </si>
  <si>
    <t>2749/34</t>
  </si>
  <si>
    <t>1207/8</t>
  </si>
  <si>
    <t>Grosuplje - naselje</t>
  </si>
  <si>
    <t>2102/2</t>
  </si>
  <si>
    <t>Vintarjevec</t>
  </si>
  <si>
    <t>1985/7</t>
  </si>
  <si>
    <t>Slivnica</t>
  </si>
  <si>
    <t>2257/29</t>
  </si>
  <si>
    <t>Suha</t>
  </si>
  <si>
    <t>926/13</t>
  </si>
  <si>
    <t>Zagorje ob Savi</t>
  </si>
  <si>
    <t>Zagorje - mesto</t>
  </si>
  <si>
    <t>329/1</t>
  </si>
  <si>
    <t>Velike Lašče</t>
  </si>
  <si>
    <t>Dvorska vas</t>
  </si>
  <si>
    <t>3674/51</t>
  </si>
  <si>
    <t>1755/20</t>
  </si>
  <si>
    <t>Semič</t>
  </si>
  <si>
    <t>Pribišje</t>
  </si>
  <si>
    <t>3526/10</t>
  </si>
  <si>
    <t>Selo</t>
  </si>
  <si>
    <t>1326/12</t>
  </si>
  <si>
    <t>1326/14</t>
  </si>
  <si>
    <t>Direkcija RS za infrastrukturo</t>
  </si>
  <si>
    <t>1227/21</t>
  </si>
  <si>
    <t>Loška Dolina</t>
  </si>
  <si>
    <t>Lož</t>
  </si>
  <si>
    <t>*38/1</t>
  </si>
  <si>
    <t>*38/2</t>
  </si>
  <si>
    <t>*38/5</t>
  </si>
  <si>
    <t>543/2</t>
  </si>
  <si>
    <t>866/5</t>
  </si>
  <si>
    <t>1618/17</t>
  </si>
  <si>
    <t>Šentlenart</t>
  </si>
  <si>
    <t>787/56</t>
  </si>
  <si>
    <t>Radlje ob Dravi</t>
  </si>
  <si>
    <t>Dobrava</t>
  </si>
  <si>
    <t>19/2</t>
  </si>
  <si>
    <t>Gorenja vas - Poljane</t>
  </si>
  <si>
    <t>Gorenja vas</t>
  </si>
  <si>
    <t>1423/2</t>
  </si>
  <si>
    <t>Škofljica</t>
  </si>
  <si>
    <t>Lanišče</t>
  </si>
  <si>
    <t>2352/10</t>
  </si>
  <si>
    <t>Mestna občina Maribor</t>
  </si>
  <si>
    <t>Studenci</t>
  </si>
  <si>
    <t>2284/8</t>
  </si>
  <si>
    <t>Cerklje na Gorenjskem</t>
  </si>
  <si>
    <t>Spodnji Brnik</t>
  </si>
  <si>
    <t>511/9</t>
  </si>
  <si>
    <t>511/12</t>
  </si>
  <si>
    <t>Šoštanj</t>
  </si>
  <si>
    <t>1495/10</t>
  </si>
  <si>
    <t>401/9</t>
  </si>
  <si>
    <t>Črna</t>
  </si>
  <si>
    <t>117/6</t>
  </si>
  <si>
    <t>Podlom 11</t>
  </si>
  <si>
    <t>985</t>
  </si>
  <si>
    <t>Bohinjska Bela 133</t>
  </si>
  <si>
    <t>2194-644-1</t>
  </si>
  <si>
    <t>1114/7</t>
  </si>
  <si>
    <t>2092-613-1</t>
  </si>
  <si>
    <t>Gornje Vreme</t>
  </si>
  <si>
    <t>1671/17</t>
  </si>
  <si>
    <t>Gornje Ležeče 28</t>
  </si>
  <si>
    <t>1671/7</t>
  </si>
  <si>
    <t>2448-111-1</t>
  </si>
  <si>
    <t>1783-1476-1</t>
  </si>
  <si>
    <t>Domžale</t>
  </si>
  <si>
    <t>Homec</t>
  </si>
  <si>
    <t>940</t>
  </si>
  <si>
    <t>Kamniška cesta 8</t>
  </si>
  <si>
    <t>1937-353-1</t>
  </si>
  <si>
    <t>Kašelj</t>
  </si>
  <si>
    <t>2479/27</t>
  </si>
  <si>
    <t>5888/15</t>
  </si>
  <si>
    <t>2494-342-1</t>
  </si>
  <si>
    <t>Tržić</t>
  </si>
  <si>
    <t>Križe</t>
  </si>
  <si>
    <t>866/1</t>
  </si>
  <si>
    <t>2147-731-1</t>
  </si>
  <si>
    <t>762</t>
  </si>
  <si>
    <t>Nomenj 54</t>
  </si>
  <si>
    <t>2201-67-1</t>
  </si>
  <si>
    <t>576/103</t>
  </si>
  <si>
    <t>576/110</t>
  </si>
  <si>
    <t>1861-256-1</t>
  </si>
  <si>
    <t>Obrežje 29</t>
  </si>
  <si>
    <t>576/114</t>
  </si>
  <si>
    <t>Obrežje 31</t>
  </si>
  <si>
    <t>1861-389-1</t>
  </si>
  <si>
    <t>576/125</t>
  </si>
  <si>
    <t>Obrežje 45</t>
  </si>
  <si>
    <t>1861-259-1</t>
  </si>
  <si>
    <t>576/129</t>
  </si>
  <si>
    <t>1861-193-1</t>
  </si>
  <si>
    <t>576/139</t>
  </si>
  <si>
    <t>1861-184-1</t>
  </si>
  <si>
    <t>576/142</t>
  </si>
  <si>
    <t>1861-378-1</t>
  </si>
  <si>
    <t>576/95</t>
  </si>
  <si>
    <t>1861-247-1</t>
  </si>
  <si>
    <t>576/99</t>
  </si>
  <si>
    <t>Obrežje 22</t>
  </si>
  <si>
    <t>1861-173-1</t>
  </si>
  <si>
    <t>1809/50</t>
  </si>
  <si>
    <t>1861-1191-1</t>
  </si>
  <si>
    <t>1809/52</t>
  </si>
  <si>
    <t>Trg padlih borcev 12</t>
  </si>
  <si>
    <t>1971</t>
  </si>
  <si>
    <t>1861-383-1</t>
  </si>
  <si>
    <t>500/10</t>
  </si>
  <si>
    <t>877-342-1</t>
  </si>
  <si>
    <t>1823/26</t>
  </si>
  <si>
    <t>1908/4</t>
  </si>
  <si>
    <t>1998-759-1</t>
  </si>
  <si>
    <t>Vižmarje</t>
  </si>
  <si>
    <t>1784</t>
  </si>
  <si>
    <t>1753-3323-1</t>
  </si>
  <si>
    <t>Brezina</t>
  </si>
  <si>
    <t>1009/21</t>
  </si>
  <si>
    <t>1282-529-1, 530-1</t>
  </si>
  <si>
    <t>Zbelovska Gora</t>
  </si>
  <si>
    <t>*217</t>
  </si>
  <si>
    <t>Zbelovska Gora 42</t>
  </si>
  <si>
    <t xml:space="preserve">Slovenska Bistrica </t>
  </si>
  <si>
    <t>Žabljek</t>
  </si>
  <si>
    <t>*25/1</t>
  </si>
  <si>
    <t>Žabljek 12</t>
  </si>
  <si>
    <t>Radeče</t>
  </si>
  <si>
    <t>*76</t>
  </si>
  <si>
    <t>Obrežje 80</t>
  </si>
  <si>
    <t>1861-291-1</t>
  </si>
  <si>
    <t>Zagrad</t>
  </si>
  <si>
    <t>1490</t>
  </si>
  <si>
    <t>Pečovnik 8</t>
  </si>
  <si>
    <t>1081-1241-1</t>
  </si>
  <si>
    <t>Črnuče</t>
  </si>
  <si>
    <t>1032</t>
  </si>
  <si>
    <t>Dunajska 342</t>
  </si>
  <si>
    <t>1756-890-1</t>
  </si>
  <si>
    <t>1409/1</t>
  </si>
  <si>
    <t>Rožna dolina 2</t>
  </si>
  <si>
    <t>2155-964-1,2,3,4,5</t>
  </si>
  <si>
    <t>468</t>
  </si>
  <si>
    <t>Barletova cesta 2</t>
  </si>
  <si>
    <t>1973-97-1</t>
  </si>
  <si>
    <t>Gorje</t>
  </si>
  <si>
    <t>Podhom</t>
  </si>
  <si>
    <t>376</t>
  </si>
  <si>
    <t>Podhom 1</t>
  </si>
  <si>
    <t>Koroški Selovec</t>
  </si>
  <si>
    <t>*5/3</t>
  </si>
  <si>
    <t>Dobrije 9</t>
  </si>
  <si>
    <t>879-4-1</t>
  </si>
  <si>
    <t>Veržej</t>
  </si>
  <si>
    <t>Grlava</t>
  </si>
  <si>
    <t>579/2</t>
  </si>
  <si>
    <t>Banovci 1</t>
  </si>
  <si>
    <t>237-362-1</t>
  </si>
  <si>
    <t>Pesnica</t>
  </si>
  <si>
    <t>Ranca</t>
  </si>
  <si>
    <t>681</t>
  </si>
  <si>
    <t>Pekel</t>
  </si>
  <si>
    <t>372/17</t>
  </si>
  <si>
    <t>Pekel 41</t>
  </si>
  <si>
    <t>Cirknica</t>
  </si>
  <si>
    <t>*13/2</t>
  </si>
  <si>
    <t>Cirknica 11</t>
  </si>
  <si>
    <t>583-115-1,2,3,4</t>
  </si>
  <si>
    <t>1001/15</t>
  </si>
  <si>
    <t>Jareninska cesta 2</t>
  </si>
  <si>
    <t>564-962-1</t>
  </si>
  <si>
    <t>Ljutomer</t>
  </si>
  <si>
    <t>Kamenščak</t>
  </si>
  <si>
    <t>755/3</t>
  </si>
  <si>
    <t>Sp. Kamenščak 52</t>
  </si>
  <si>
    <t>260-471-1</t>
  </si>
  <si>
    <t>Podvelka</t>
  </si>
  <si>
    <t>Rdeči breg II</t>
  </si>
  <si>
    <t>*138</t>
  </si>
  <si>
    <t>Podvelka 4</t>
  </si>
  <si>
    <t>Hoče-Slivnica</t>
  </si>
  <si>
    <t>*58</t>
  </si>
  <si>
    <t>Miklavška cesta 71</t>
  </si>
  <si>
    <t>705-14-1</t>
  </si>
  <si>
    <t>Rače-Fram</t>
  </si>
  <si>
    <t>Podova</t>
  </si>
  <si>
    <t>*84</t>
  </si>
  <si>
    <t>Podova 56</t>
  </si>
  <si>
    <t>723-193-1</t>
  </si>
  <si>
    <t>Prevalje</t>
  </si>
  <si>
    <t>Farna vas</t>
  </si>
  <si>
    <t>588/56</t>
  </si>
  <si>
    <t>Pri postaji 13</t>
  </si>
  <si>
    <t>Hotinja vas</t>
  </si>
  <si>
    <t>641/1</t>
  </si>
  <si>
    <t>Ob železnici 1</t>
  </si>
  <si>
    <t>707-658-1</t>
  </si>
  <si>
    <t>Poljana</t>
  </si>
  <si>
    <t>*16/1</t>
  </si>
  <si>
    <t>Poljana 11</t>
  </si>
  <si>
    <t>885-26-1</t>
  </si>
  <si>
    <t>Trbonje</t>
  </si>
  <si>
    <t>*44</t>
  </si>
  <si>
    <t>Trbonje 43</t>
  </si>
  <si>
    <t>838-178-1</t>
  </si>
  <si>
    <t>*66</t>
  </si>
  <si>
    <t>Trbonje 10</t>
  </si>
  <si>
    <t>838-1-1</t>
  </si>
  <si>
    <t>Vuzenica</t>
  </si>
  <si>
    <t>Šentvid</t>
  </si>
  <si>
    <t>*132</t>
  </si>
  <si>
    <t>Sv. Vid 77</t>
  </si>
  <si>
    <t>*131</t>
  </si>
  <si>
    <t>Sv. Vid 42</t>
  </si>
  <si>
    <t>Šentjanž nad Dravčami</t>
  </si>
  <si>
    <t>*7/5</t>
  </si>
  <si>
    <t>Livarska cesta 27</t>
  </si>
  <si>
    <t>Ruše</t>
  </si>
  <si>
    <t>Smolnik</t>
  </si>
  <si>
    <t>*4</t>
  </si>
  <si>
    <t>Smolnik 18</t>
  </si>
  <si>
    <t>672-139-1</t>
  </si>
  <si>
    <t>Ruta</t>
  </si>
  <si>
    <t>*47</t>
  </si>
  <si>
    <t>Ruta 25</t>
  </si>
  <si>
    <t>Fala 43</t>
  </si>
  <si>
    <t>*45</t>
  </si>
  <si>
    <t>Fala 37</t>
  </si>
  <si>
    <t>*161</t>
  </si>
  <si>
    <t>Janževski vrh 8</t>
  </si>
  <si>
    <t>820-76-1</t>
  </si>
  <si>
    <t>*117</t>
  </si>
  <si>
    <t>Janževski vrh 11</t>
  </si>
  <si>
    <t>820-73-1</t>
  </si>
  <si>
    <t>1219/4</t>
  </si>
  <si>
    <t>Janževski vrh 20</t>
  </si>
  <si>
    <t>820-24-1</t>
  </si>
  <si>
    <t>Središče ob Dravi</t>
  </si>
  <si>
    <t>Središče</t>
  </si>
  <si>
    <t>*185</t>
  </si>
  <si>
    <t>Kolodvorska cesta 18</t>
  </si>
  <si>
    <t>338-338-1</t>
  </si>
  <si>
    <t>*7/1</t>
  </si>
  <si>
    <t>Livarska cesta 14</t>
  </si>
  <si>
    <t>Dovce 15</t>
  </si>
  <si>
    <t>2449/28</t>
  </si>
  <si>
    <t>Raubarkomanda 1a</t>
  </si>
  <si>
    <t>2490-463-1</t>
  </si>
  <si>
    <t>1049/27</t>
  </si>
  <si>
    <t>Vojkova ulica 5</t>
  </si>
  <si>
    <t>552/206</t>
  </si>
  <si>
    <t>*95</t>
  </si>
  <si>
    <t>Ulica Gregorja Žiberne 1</t>
  </si>
  <si>
    <t>2007/1</t>
  </si>
  <si>
    <t>Viška cesta 9</t>
  </si>
  <si>
    <t>2006</t>
  </si>
  <si>
    <t>Bobenčkova ulica 18</t>
  </si>
  <si>
    <t>1723-2110-1</t>
  </si>
  <si>
    <t>1550/35</t>
  </si>
  <si>
    <t>Za železnico 12</t>
  </si>
  <si>
    <t>Radohova vas</t>
  </si>
  <si>
    <t>3953/28</t>
  </si>
  <si>
    <t>Koldvorska cesta 33</t>
  </si>
  <si>
    <t>*91</t>
  </si>
  <si>
    <t>Ob dolu 8</t>
  </si>
  <si>
    <t>2560-29-1</t>
  </si>
  <si>
    <t>*297</t>
  </si>
  <si>
    <t>Trg padlih borcev 5</t>
  </si>
  <si>
    <t>1659-379-1</t>
  </si>
  <si>
    <t>Dedni dol</t>
  </si>
  <si>
    <t>353/1</t>
  </si>
  <si>
    <t> 1.626 </t>
  </si>
  <si>
    <t>Višnja Gora, Cesta na polževo 3</t>
  </si>
  <si>
    <t>312/4</t>
  </si>
  <si>
    <t>Strmec na Predelu 29, Log pod Mangrtom</t>
  </si>
  <si>
    <t>2205-27-1</t>
  </si>
  <si>
    <t>Trg padlih borcev 9</t>
  </si>
  <si>
    <t>1812-411-1, 1812-411-2</t>
  </si>
  <si>
    <t>812-81-1, 812-81-2</t>
  </si>
  <si>
    <t>1659-87-1, 1659-87-2</t>
  </si>
  <si>
    <t>2452-182-1, 2452-182-2</t>
  </si>
  <si>
    <t>2452-184-1, 2452-184-2</t>
  </si>
  <si>
    <t>884-96-1, 884-96-2</t>
  </si>
  <si>
    <t>640-166-1, 640-166-2</t>
  </si>
  <si>
    <t>2184-229-1, 2184-229-2</t>
  </si>
  <si>
    <t>767-393-1, 767-393-2</t>
  </si>
  <si>
    <t>1121-525-1, 1121-525-2</t>
  </si>
  <si>
    <t>1861-385-1, 1861-385-2</t>
  </si>
  <si>
    <t>2448-32-1, 2448-32-2</t>
  </si>
  <si>
    <t>1890-69-1, 1890-69-2</t>
  </si>
  <si>
    <t>1871-5240-1, 1871-5241-1</t>
  </si>
  <si>
    <t>1861-185-1, 1861-236-1, 1861-238-1, 1861-239-1, 1861-253-1</t>
  </si>
  <si>
    <t>1861-175-1, 1861-177-1</t>
  </si>
  <si>
    <t>1770-1458-1, 1770-4056-1</t>
  </si>
  <si>
    <t>606-796-1, 606-496-1</t>
  </si>
  <si>
    <t>821-122-1, 821-123-1</t>
  </si>
  <si>
    <t>814-293-1, 814-294-1</t>
  </si>
  <si>
    <t>814-7-1, 814-8-1</t>
  </si>
  <si>
    <t>812-136-1, 812-140-1</t>
  </si>
  <si>
    <t>667-42-1, 667-43-1, 667-45-1</t>
  </si>
  <si>
    <t>667-48-1, 667-54-1, 667-55-1</t>
  </si>
  <si>
    <t>667-132-1, 667-133-1</t>
  </si>
  <si>
    <t>1723-4674-1, 1723-4682-1</t>
  </si>
  <si>
    <t>2017-1392-1,2,3,4,5,6,7,8, 2017-1388-1</t>
  </si>
  <si>
    <t>2502-564-1,2,3,4, 2502-193-1</t>
  </si>
  <si>
    <t>Šolski center Celje</t>
  </si>
  <si>
    <t>Šolski center Novo mesto</t>
  </si>
  <si>
    <t>deli stavbe</t>
  </si>
  <si>
    <t>Elektrotehniško-računalniška strokovna šola in gimnazija Ljubljana</t>
  </si>
  <si>
    <t>del stavbe</t>
  </si>
  <si>
    <t>Gimnazija Vič Ljubljana</t>
  </si>
  <si>
    <t>Srednja šola Jesenice</t>
  </si>
  <si>
    <t>Dijaški dom Lizike Jančar - Maribor</t>
  </si>
  <si>
    <t>Šolski center Srečka Kosovela-Sežana</t>
  </si>
  <si>
    <t>Urbanistični inštitut Republike Slovenije</t>
  </si>
  <si>
    <t>Znanstvenoraziskovalni center SAZU</t>
  </si>
  <si>
    <t>Ig</t>
  </si>
  <si>
    <t>Ministrstvo za izobraževanje, znanost in šport</t>
  </si>
  <si>
    <t>Tabor</t>
  </si>
  <si>
    <t>Študentski dom Ljubljana</t>
  </si>
  <si>
    <t>Gradišče II</t>
  </si>
  <si>
    <t>90/15</t>
  </si>
  <si>
    <t>90/16</t>
  </si>
  <si>
    <t>Grm Novo mesto - center biotehnike in turizma</t>
  </si>
  <si>
    <t>Gotna vas</t>
  </si>
  <si>
    <t>558/3</t>
  </si>
  <si>
    <t>582/3</t>
  </si>
  <si>
    <t>584/2</t>
  </si>
  <si>
    <t>584/3</t>
  </si>
  <si>
    <t>588/2</t>
  </si>
  <si>
    <t>588/1</t>
  </si>
  <si>
    <t>558/2</t>
  </si>
  <si>
    <t>588/7</t>
  </si>
  <si>
    <t>Ždinja vas</t>
  </si>
  <si>
    <t>Gozdarski inštitut Slovenije</t>
  </si>
  <si>
    <t>53/9</t>
  </si>
  <si>
    <t>53/6</t>
  </si>
  <si>
    <t>53/5</t>
  </si>
  <si>
    <t>Ljublljana</t>
  </si>
  <si>
    <t>Trnovsko predmestje</t>
  </si>
  <si>
    <t>376/27</t>
  </si>
  <si>
    <t>376/31</t>
  </si>
  <si>
    <t>Primskovo</t>
  </si>
  <si>
    <t>227/3</t>
  </si>
  <si>
    <t>Šolski center Kranj</t>
  </si>
  <si>
    <t>1139/13</t>
  </si>
  <si>
    <t>Šolski center Škofja Loka</t>
  </si>
  <si>
    <t xml:space="preserve">Škofja Loka </t>
  </si>
  <si>
    <t>Stari dvor</t>
  </si>
  <si>
    <t>679/2</t>
  </si>
  <si>
    <t>Mladinski dom Jarše</t>
  </si>
  <si>
    <t>Nove Jarše</t>
  </si>
  <si>
    <t>1686/50</t>
  </si>
  <si>
    <t>Poljansko predmestje</t>
  </si>
  <si>
    <t>Tehniški šolski center Maribor</t>
  </si>
  <si>
    <t>2358/4</t>
  </si>
  <si>
    <t>2359/3</t>
  </si>
  <si>
    <t>2360/3</t>
  </si>
  <si>
    <t>2357/3</t>
  </si>
  <si>
    <t>2357/4</t>
  </si>
  <si>
    <t>2359/1</t>
  </si>
  <si>
    <t>2358/1</t>
  </si>
  <si>
    <t>2360/1</t>
  </si>
  <si>
    <t>2432/1</t>
  </si>
  <si>
    <t>2415</t>
  </si>
  <si>
    <t>2398/2</t>
  </si>
  <si>
    <t>2396</t>
  </si>
  <si>
    <t>2397/3</t>
  </si>
  <si>
    <t>2397/2</t>
  </si>
  <si>
    <t>2397/1</t>
  </si>
  <si>
    <t>Dijaški dom Maribor</t>
  </si>
  <si>
    <t>Koroška vrata</t>
  </si>
  <si>
    <t>834/1</t>
  </si>
  <si>
    <t>Biotehniška šola Maribor</t>
  </si>
  <si>
    <t>Maribor grad</t>
  </si>
  <si>
    <t>8/3</t>
  </si>
  <si>
    <t>Krčevina</t>
  </si>
  <si>
    <t>470/1</t>
  </si>
  <si>
    <t>443/1</t>
  </si>
  <si>
    <t>443/2</t>
  </si>
  <si>
    <t>466/8</t>
  </si>
  <si>
    <t>Gimnazija in srednja kemijska šola Ruše</t>
  </si>
  <si>
    <t>4/3</t>
  </si>
  <si>
    <t>Center šolskih in obšolskih dejavnosti</t>
  </si>
  <si>
    <t>Hoče - Slivnica</t>
  </si>
  <si>
    <t>Slivniško Pohorje</t>
  </si>
  <si>
    <t>306/3</t>
  </si>
  <si>
    <t>Rogaška Slatina</t>
  </si>
  <si>
    <t>1727/4</t>
  </si>
  <si>
    <t>Rjavica</t>
  </si>
  <si>
    <t>65/2</t>
  </si>
  <si>
    <t>Čreta</t>
  </si>
  <si>
    <t>Zavod za gluhe in naglušne Ljubljana</t>
  </si>
  <si>
    <t>Brinje I</t>
  </si>
  <si>
    <t>535/21</t>
  </si>
  <si>
    <t>535/22</t>
  </si>
  <si>
    <t>535/27</t>
  </si>
  <si>
    <t>Srednja poklicna in strokovna šola Bežigrad-Ljubljana</t>
  </si>
  <si>
    <t>Bežigrad</t>
  </si>
  <si>
    <t>976/4</t>
  </si>
  <si>
    <t>976/6</t>
  </si>
  <si>
    <t>Srednja gradbena, geodetska in okoljevarstvena šola Ljubljana</t>
  </si>
  <si>
    <t>428/4</t>
  </si>
  <si>
    <t>Štore</t>
  </si>
  <si>
    <t>1257/1</t>
  </si>
  <si>
    <t>1297/2</t>
  </si>
  <si>
    <t>1297/1</t>
  </si>
  <si>
    <t>1257/3</t>
  </si>
  <si>
    <t>1299/2</t>
  </si>
  <si>
    <t>1299/3</t>
  </si>
  <si>
    <t>1257/2</t>
  </si>
  <si>
    <t>1257/5</t>
  </si>
  <si>
    <t>13/32</t>
  </si>
  <si>
    <t>13/33</t>
  </si>
  <si>
    <t>Krčevina pri Ptuju</t>
  </si>
  <si>
    <t>571/7</t>
  </si>
  <si>
    <t>571/8</t>
  </si>
  <si>
    <t>571/9</t>
  </si>
  <si>
    <t>571/10</t>
  </si>
  <si>
    <t>571/13</t>
  </si>
  <si>
    <t>571/14</t>
  </si>
  <si>
    <t>571/15</t>
  </si>
  <si>
    <t>Šolski center Šentjur</t>
  </si>
  <si>
    <t>Šentjur</t>
  </si>
  <si>
    <t>Bezovje</t>
  </si>
  <si>
    <t>Zavod za gradbeništvo Slovenije</t>
  </si>
  <si>
    <t>Gameljne</t>
  </si>
  <si>
    <t>439</t>
  </si>
  <si>
    <t>455/1</t>
  </si>
  <si>
    <t>470</t>
  </si>
  <si>
    <t>466</t>
  </si>
  <si>
    <t>386/23</t>
  </si>
  <si>
    <t xml:space="preserve">2/4, 2/6, 2/8, 8/4 </t>
  </si>
  <si>
    <t>1657/3, 1657/5, 1657/6, 1657/7, 1657/10, 1660</t>
  </si>
  <si>
    <t>80/8, 80/9</t>
  </si>
  <si>
    <t>163/5, 163/6, 163/7, 164</t>
  </si>
  <si>
    <t>128/1, 128/2</t>
  </si>
  <si>
    <t>1693/5, 1693/5, 1693/6, 1693/7</t>
  </si>
  <si>
    <t>Maribor, Borova vas 20</t>
  </si>
  <si>
    <t>678-1-1</t>
  </si>
  <si>
    <t>Maribor, Klinetova 16</t>
  </si>
  <si>
    <t>678-340-105</t>
  </si>
  <si>
    <t>681-968-409</t>
  </si>
  <si>
    <t>663-73-12</t>
  </si>
  <si>
    <t>2490-769-2</t>
  </si>
  <si>
    <t>2490-769-11</t>
  </si>
  <si>
    <t>2490-776-5</t>
  </si>
  <si>
    <t>2490-776-9</t>
  </si>
  <si>
    <t>2490-776-14</t>
  </si>
  <si>
    <t>2490-776-12</t>
  </si>
  <si>
    <t>2490-207-22</t>
  </si>
  <si>
    <t>2490-208-22</t>
  </si>
  <si>
    <t>Kungota</t>
  </si>
  <si>
    <t>657-723-2</t>
  </si>
  <si>
    <t>659-2092-116</t>
  </si>
  <si>
    <t>659-2154-9, 
659-2154-14,
659-2154-15, 
659-2154-113</t>
  </si>
  <si>
    <t>659-4508-24, 
659-4508-25, 
659-4508-26</t>
  </si>
  <si>
    <t>1075-2389-79</t>
  </si>
  <si>
    <t>1077-21-15</t>
  </si>
  <si>
    <t>1074-1371-20</t>
  </si>
  <si>
    <t>Vipava, Cesta 18.aprila</t>
  </si>
  <si>
    <t>2401-125-4</t>
  </si>
  <si>
    <t>105-3623-8</t>
  </si>
  <si>
    <t xml:space="preserve">105-3623-3 </t>
  </si>
  <si>
    <t>681-1333-9</t>
  </si>
  <si>
    <t>Geološki zavod Slovenije</t>
  </si>
  <si>
    <t>1732-767-15</t>
  </si>
  <si>
    <t>Cesta Tone Tomšiča 70b</t>
  </si>
  <si>
    <t>2175-2266-15</t>
  </si>
  <si>
    <t>2100-594-2</t>
  </si>
  <si>
    <t xml:space="preserve">Ministrstvo za izobraževanje, znanost in šport </t>
  </si>
  <si>
    <t>234-34-7</t>
  </si>
  <si>
    <t>234-35-3</t>
  </si>
  <si>
    <t>234-35-4</t>
  </si>
  <si>
    <t>234-35-6</t>
  </si>
  <si>
    <t>2401-135-1</t>
  </si>
  <si>
    <t>2401-135-2</t>
  </si>
  <si>
    <t>2401-135-3</t>
  </si>
  <si>
    <t>2401-135-4</t>
  </si>
  <si>
    <t>2401-135-5</t>
  </si>
  <si>
    <t>2401-135-6</t>
  </si>
  <si>
    <t>2401-135-7</t>
  </si>
  <si>
    <t>588-106-2, 588-106-7</t>
  </si>
  <si>
    <t>657-96-5, 657-96-6, 657-96-14</t>
  </si>
  <si>
    <t>Štore, Kovinarska ulica 1</t>
  </si>
  <si>
    <t>1082-1658-1</t>
  </si>
  <si>
    <t>1257/4</t>
  </si>
  <si>
    <t>1082-1875-1</t>
  </si>
  <si>
    <t>1297/3</t>
  </si>
  <si>
    <t>1082-1657-1</t>
  </si>
  <si>
    <t>Ekonomska šola Celje</t>
  </si>
  <si>
    <t>2089
2090</t>
  </si>
  <si>
    <t>Celje, Vodnikova ulica 10</t>
  </si>
  <si>
    <t>1077-1679-1</t>
  </si>
  <si>
    <t>2091/3</t>
  </si>
  <si>
    <t>Celje, Vodnikova ulica 10A</t>
  </si>
  <si>
    <t>1077-1715-1</t>
  </si>
  <si>
    <t>Lendava</t>
  </si>
  <si>
    <t>4045/2</t>
  </si>
  <si>
    <t>Lendava, Glavna ulica 90</t>
  </si>
  <si>
    <t>166-609-1</t>
  </si>
  <si>
    <t>2356</t>
  </si>
  <si>
    <t>680-3265-1</t>
  </si>
  <si>
    <t>Kamna gorica</t>
  </si>
  <si>
    <t>Kamna Gorica 55</t>
  </si>
  <si>
    <t>Kamna Gorica 55a</t>
  </si>
  <si>
    <t>2163-32-1</t>
  </si>
  <si>
    <t>Ljubljana mesto</t>
  </si>
  <si>
    <t>*224</t>
  </si>
  <si>
    <t>Vegova ulica 7, Ljubljana</t>
  </si>
  <si>
    <t>1728-160-1</t>
  </si>
  <si>
    <t>Srednja šola Slovenska Bistrica</t>
  </si>
  <si>
    <t>Partizanska 22, Slovenska Bistrica</t>
  </si>
  <si>
    <t>753-22-1</t>
  </si>
  <si>
    <t>1609/5</t>
  </si>
  <si>
    <t>659-1588-1</t>
  </si>
  <si>
    <t>65/5</t>
  </si>
  <si>
    <t>Karlovška 19, Ljubljana</t>
  </si>
  <si>
    <t>2677-142-1</t>
  </si>
  <si>
    <t>1657/8</t>
  </si>
  <si>
    <t>2304-2067-1</t>
  </si>
  <si>
    <t>1657/1
1657/2</t>
  </si>
  <si>
    <t>2304-2079-1</t>
  </si>
  <si>
    <t>1657/4</t>
  </si>
  <si>
    <t>2304-2075-1
2304-2076-1</t>
  </si>
  <si>
    <t>1657/9</t>
  </si>
  <si>
    <t>2304-2691-1</t>
  </si>
  <si>
    <t>43/5</t>
  </si>
  <si>
    <t>2677-5-2</t>
  </si>
  <si>
    <t>613/2</t>
  </si>
  <si>
    <t>655-837-1</t>
  </si>
  <si>
    <t xml:space="preserve">660-323-1,
660-321-1,
660-325-1 </t>
  </si>
  <si>
    <t>Limbuš</t>
  </si>
  <si>
    <t>164/3
164/4</t>
  </si>
  <si>
    <t>Limbuš, Limbuško nabrežje 8</t>
  </si>
  <si>
    <t>661-1483-1</t>
  </si>
  <si>
    <t>GRM Novo mesto - center biotehnike in turizma</t>
  </si>
  <si>
    <t>1456-1063-1</t>
  </si>
  <si>
    <t>376/28</t>
  </si>
  <si>
    <t>1722-658</t>
  </si>
  <si>
    <t>376/30</t>
  </si>
  <si>
    <t>1722-655</t>
  </si>
  <si>
    <t>2163-30-1, 2163-31-1</t>
  </si>
  <si>
    <t>2163-33-1, 2163-34-1</t>
  </si>
  <si>
    <t>Pristava, Kostanjeviška cesta 16</t>
  </si>
  <si>
    <t>Maribor, Kraljeviča Marka ulica 21</t>
  </si>
  <si>
    <t>Ljubljana, Karlovška 3</t>
  </si>
  <si>
    <t>Maribor, Valvasorjeva 75</t>
  </si>
  <si>
    <t>Zavod za gozdove Slovenije</t>
  </si>
  <si>
    <t>Gorenja vas-Poljane</t>
  </si>
  <si>
    <t>Zavod za ribištvo Slovenije</t>
  </si>
  <si>
    <t>Ministrstvo za kmetijstvo, gozdarstvo in prehrano</t>
  </si>
  <si>
    <t>Kočevska reka</t>
  </si>
  <si>
    <t>14</t>
  </si>
  <si>
    <t>Mahovnik</t>
  </si>
  <si>
    <t>213/9</t>
  </si>
  <si>
    <t>Šentjernej</t>
  </si>
  <si>
    <t>594/9</t>
  </si>
  <si>
    <t>Loška dolina</t>
  </si>
  <si>
    <t>Vrh</t>
  </si>
  <si>
    <t>831/6</t>
  </si>
  <si>
    <t>831/5</t>
  </si>
  <si>
    <t>831/4</t>
  </si>
  <si>
    <t>1476-1359-1</t>
  </si>
  <si>
    <t>1476-1359-2</t>
  </si>
  <si>
    <t>1476-1361-1</t>
  </si>
  <si>
    <t>Straža</t>
  </si>
  <si>
    <t>1447-308-2</t>
  </si>
  <si>
    <t>Rudarjevo 20</t>
  </si>
  <si>
    <t>906-141-13</t>
  </si>
  <si>
    <t>1515-465-1</t>
  </si>
  <si>
    <t>Maribor, Ulica Bratov Greifov 28</t>
  </si>
  <si>
    <t>Bistrica pri Limbušu, Novo naselje 13</t>
  </si>
  <si>
    <t>Postojna, Volaričeva ulica 2</t>
  </si>
  <si>
    <t>Postojna, Volaričeva ulica 6</t>
  </si>
  <si>
    <t>Postojna, Volaričeva ulica 7</t>
  </si>
  <si>
    <t>Postojna, Volaričeva ulica 8</t>
  </si>
  <si>
    <t>Postojna, Volaričeva ulica 9</t>
  </si>
  <si>
    <t>Postojna, Kidričevo naselje 23</t>
  </si>
  <si>
    <t>Postojna, Kidričevo naselje 24</t>
  </si>
  <si>
    <t>Zgornja Kungota, Svečina 1a</t>
  </si>
  <si>
    <t>Maribor, Trubarjeva 26a</t>
  </si>
  <si>
    <t>Maribor, Cankarjeva ulica 23</t>
  </si>
  <si>
    <t>Maribor, Celjska ulica 6</t>
  </si>
  <si>
    <t>Maribor, Celjska ulica 8-10</t>
  </si>
  <si>
    <t xml:space="preserve">Maribor, Ljubljanska 42 </t>
  </si>
  <si>
    <t>Celje, Pod kostanji 6-24</t>
  </si>
  <si>
    <t>Celje, Na zelenici 1, 2, 3</t>
  </si>
  <si>
    <t>Celje, Kraigherjeva ulica 7</t>
  </si>
  <si>
    <t>Murska Sobota, Slovenska ulica 11</t>
  </si>
  <si>
    <t>Murska Sobota, Slovenska ulica 12</t>
  </si>
  <si>
    <t>Maribor, Ulica bratov Greifov 11</t>
  </si>
  <si>
    <t>Kranj, Prešernova ulica 11</t>
  </si>
  <si>
    <t>Ljubljana, Steletova 10</t>
  </si>
  <si>
    <t>Veržej, Iztoka Gaberca 4</t>
  </si>
  <si>
    <t>Veržej, Iztoka Gaberca 2</t>
  </si>
  <si>
    <t>Vipava, Goriška cesta 9</t>
  </si>
  <si>
    <t>Šentjernej, Cesta oktobrskih žrtev 61</t>
  </si>
  <si>
    <t>Straža , Ulica talcev 18</t>
  </si>
  <si>
    <t>Metlika, Prečna pot 2</t>
  </si>
  <si>
    <t>Golo</t>
  </si>
  <si>
    <t>1372/71, 1372/72</t>
  </si>
  <si>
    <t>1708-589-1</t>
  </si>
  <si>
    <t>1372/70, 1372/72</t>
  </si>
  <si>
    <t>1708-587-1</t>
  </si>
  <si>
    <t>Dobrova Polhov Gradec</t>
  </si>
  <si>
    <t>Polhov gradec</t>
  </si>
  <si>
    <t>123/2</t>
  </si>
  <si>
    <t>Polhov Gradec 74</t>
  </si>
  <si>
    <t>1986-130-3</t>
  </si>
  <si>
    <t>Leskova dolina</t>
  </si>
  <si>
    <t>1776</t>
  </si>
  <si>
    <t>2705-22-1</t>
  </si>
  <si>
    <t>831/2</t>
  </si>
  <si>
    <t>1649-20-1</t>
  </si>
  <si>
    <t>831/3</t>
  </si>
  <si>
    <t>1649-73-1</t>
  </si>
  <si>
    <t>Dolenjske Toplice</t>
  </si>
  <si>
    <t>Podstenice</t>
  </si>
  <si>
    <t>631/4</t>
  </si>
  <si>
    <t>1497-22-1</t>
  </si>
  <si>
    <t>Smuka</t>
  </si>
  <si>
    <t>*205</t>
  </si>
  <si>
    <t>1571-4-1</t>
  </si>
  <si>
    <t>*276</t>
  </si>
  <si>
    <t>1571-88-1</t>
  </si>
  <si>
    <t>Stari Log</t>
  </si>
  <si>
    <t>89</t>
  </si>
  <si>
    <t>1570-18-1</t>
  </si>
  <si>
    <t>1570-20-1</t>
  </si>
  <si>
    <t>13</t>
  </si>
  <si>
    <t>1590-137-1</t>
  </si>
  <si>
    <t>Kobarid</t>
  </si>
  <si>
    <t>560/1</t>
  </si>
  <si>
    <t>Markova ulica 5</t>
  </si>
  <si>
    <t>2223-683-1, 2223-10-1, 2223-10-2, 2223-10-3, 2223-10-4</t>
  </si>
  <si>
    <t>Stari trg pri Ložu, Kozarišče</t>
  </si>
  <si>
    <t>Stari trg pri Ložu, Vrh 25</t>
  </si>
  <si>
    <t xml:space="preserve">Stari trg pri Ložu, Vrh  </t>
  </si>
  <si>
    <t>Dolenjske Toplice, Podstenice 2</t>
  </si>
  <si>
    <t>Stara Cerkev, Smuka 1</t>
  </si>
  <si>
    <t>Stara Cerkev, Stari Log 19</t>
  </si>
  <si>
    <t>Kočevska Reka, Kočevska Reka 20</t>
  </si>
  <si>
    <t>Ministrstvo za pravosodje</t>
  </si>
  <si>
    <t>Občina Rab, Hrvaška</t>
  </si>
  <si>
    <t>Banjol</t>
  </si>
  <si>
    <t>44/1, 44/2, 45/1, 45/2, 45/4, 48/1, 81</t>
  </si>
  <si>
    <t>Uprava Republike Slovenije za izvrševanje kazenskih sankcij</t>
  </si>
  <si>
    <t>Šmarješke Toplice</t>
  </si>
  <si>
    <t>Družinska vas</t>
  </si>
  <si>
    <t>433/26</t>
  </si>
  <si>
    <t>Brezovica</t>
  </si>
  <si>
    <t>1745</t>
  </si>
  <si>
    <t>Krško, Šoferska 1</t>
  </si>
  <si>
    <t>1322-826-1</t>
  </si>
  <si>
    <t>1316-632-1</t>
  </si>
  <si>
    <t>1316-632-3</t>
  </si>
  <si>
    <t>1316-632-6</t>
  </si>
  <si>
    <t>1316-632-12</t>
  </si>
  <si>
    <t>1316-632-14</t>
  </si>
  <si>
    <t>1316-632-15</t>
  </si>
  <si>
    <t>Ribnica, Šeškova 14</t>
  </si>
  <si>
    <t>1625-343-1</t>
  </si>
  <si>
    <t>Koper, Cesta na Markovec 5</t>
  </si>
  <si>
    <t>2606-932-36</t>
  </si>
  <si>
    <t>Celje, Zoisova 3</t>
  </si>
  <si>
    <t>1077-724-3</t>
  </si>
  <si>
    <t>1077-724-11</t>
  </si>
  <si>
    <t>Celje, Pod kostanji 22</t>
  </si>
  <si>
    <t>1075-2389-190</t>
  </si>
  <si>
    <t>Celje, Nušičeva 12</t>
  </si>
  <si>
    <t>1077-363-26</t>
  </si>
  <si>
    <t>Ul. Frankolovskih žrtev 28</t>
  </si>
  <si>
    <t>1074-730-18</t>
  </si>
  <si>
    <t>Maribor, Betnavska 85b</t>
  </si>
  <si>
    <t>678-300-112</t>
  </si>
  <si>
    <t>Maribor, Vrazova 40</t>
  </si>
  <si>
    <t>681-1417-3</t>
  </si>
  <si>
    <t>Maribor, Antoličičeva 14</t>
  </si>
  <si>
    <t>678-1368-18</t>
  </si>
  <si>
    <t>Potrčeva 4</t>
  </si>
  <si>
    <t>659-2997-18</t>
  </si>
  <si>
    <t>Ljubljanska 3</t>
  </si>
  <si>
    <t>659-304-214</t>
  </si>
  <si>
    <t>Krekova 12</t>
  </si>
  <si>
    <t>657-1094-16</t>
  </si>
  <si>
    <t>Goriška 4</t>
  </si>
  <si>
    <t>678-406-26</t>
  </si>
  <si>
    <t xml:space="preserve">Ljubljana, Zelena pot 30 </t>
  </si>
  <si>
    <t>1722-4076-604</t>
  </si>
  <si>
    <t>1722-4076-610</t>
  </si>
  <si>
    <t>Ljubljana, Zelena pot 28</t>
  </si>
  <si>
    <t>1722-4076-504</t>
  </si>
  <si>
    <t>Ljubljana, Topniška 45</t>
  </si>
  <si>
    <t>Ljubljana, Cesta 24. junija 33</t>
  </si>
  <si>
    <t>Ljubljana, Cesta 24. junija 35</t>
  </si>
  <si>
    <t>Ljubljana, Kotnikova 20</t>
  </si>
  <si>
    <t>1737-234-315</t>
  </si>
  <si>
    <t>Ljubljana, Žaucerjeva 20</t>
  </si>
  <si>
    <t>1723-438-101</t>
  </si>
  <si>
    <t>Stara ulica 14</t>
  </si>
  <si>
    <t>105-1674-103</t>
  </si>
  <si>
    <t>Ulica I. tankovske brigade 5</t>
  </si>
  <si>
    <t>2455-786-3</t>
  </si>
  <si>
    <t>Gubčeva 20</t>
  </si>
  <si>
    <t>1300-330-1</t>
  </si>
  <si>
    <t>Lenart v Slov. Goricah</t>
  </si>
  <si>
    <t>279/6, 279/9</t>
  </si>
  <si>
    <t>Partizanska 3a</t>
  </si>
  <si>
    <t>352-1283-1</t>
  </si>
  <si>
    <t>Uprava Republike Slovenije za izvrševanje kazenksih sankcij</t>
  </si>
  <si>
    <t xml:space="preserve">Šmarješke Toplice </t>
  </si>
  <si>
    <t xml:space="preserve">Družinska vas </t>
  </si>
  <si>
    <t>Šmarješke Toplice, Šmarješke Toplice 155</t>
  </si>
  <si>
    <t>1467-1666-1</t>
  </si>
  <si>
    <t>Gomila, Gomila 97</t>
  </si>
  <si>
    <t>1409-97-1</t>
  </si>
  <si>
    <t xml:space="preserve">Javni sklad RS za kulturne dejavnosti </t>
  </si>
  <si>
    <t>Mestna občina Ljubljana</t>
  </si>
  <si>
    <t>Narodna in univerzitetna knjižnica</t>
  </si>
  <si>
    <t>Zgodovinski arhiv Ljubljana</t>
  </si>
  <si>
    <t xml:space="preserve">Novo mesto </t>
  </si>
  <si>
    <t>Ministrstvo za kulturo</t>
  </si>
  <si>
    <t>196/1</t>
  </si>
  <si>
    <t>Arboretum Volčji Potok</t>
  </si>
  <si>
    <t>Volčji Potok</t>
  </si>
  <si>
    <t>1/2</t>
  </si>
  <si>
    <t>2/2</t>
  </si>
  <si>
    <t>3/4</t>
  </si>
  <si>
    <t>3/5</t>
  </si>
  <si>
    <t>4/2</t>
  </si>
  <si>
    <t>698/4</t>
  </si>
  <si>
    <t>698/5</t>
  </si>
  <si>
    <t>714/6</t>
  </si>
  <si>
    <t>714/5</t>
  </si>
  <si>
    <t>698/8</t>
  </si>
  <si>
    <t>Radomlje</t>
  </si>
  <si>
    <t>447/2</t>
  </si>
  <si>
    <t>446/5</t>
  </si>
  <si>
    <t>441/4</t>
  </si>
  <si>
    <t>440/4</t>
  </si>
  <si>
    <t>2035-32-1</t>
  </si>
  <si>
    <t>2035-32-2</t>
  </si>
  <si>
    <t>Prirodoslovni muzej Slovenije</t>
  </si>
  <si>
    <t>Vrsar, Hrvaška</t>
  </si>
  <si>
    <t>stavbe: 60/2 in 64; dela stavbe: vložek št. 1850, podvložek 1., 1. etaža 1884/7029</t>
  </si>
  <si>
    <t>Slovenska filharmonija</t>
  </si>
  <si>
    <t>2677-67-8</t>
  </si>
  <si>
    <t>1739-2711-87, 1739-2711-131</t>
  </si>
  <si>
    <t>Škofja Loka, Blaževa ulica 14</t>
  </si>
  <si>
    <t>Hrvaška, vrsar, Pod voltom 6</t>
  </si>
  <si>
    <t>Ljubljana, Zvonarska 7</t>
  </si>
  <si>
    <t>Slovensko narodno gledališče Drama Ljubljana</t>
  </si>
  <si>
    <t>277/2</t>
  </si>
  <si>
    <t>1754-35-1</t>
  </si>
  <si>
    <t>283/3</t>
  </si>
  <si>
    <t>1754-33-1</t>
  </si>
  <si>
    <t>1300-232-1</t>
  </si>
  <si>
    <t>1535-1316-1</t>
  </si>
  <si>
    <t>Ljubljana, Ob zdravstvenem domu 4</t>
  </si>
  <si>
    <t>Brežice, Cesta prvih borcev 4</t>
  </si>
  <si>
    <t>Črnomelj, Ulica Otona Župančiča 1</t>
  </si>
  <si>
    <t>Center za usposabljanje, delo in varstvo Matevža Langusa Radovljica</t>
  </si>
  <si>
    <t>Varstveno delovni center POLŽ Maribor</t>
  </si>
  <si>
    <t>Center za usposabljanje, delo in varstvo Dobrna</t>
  </si>
  <si>
    <t>Dobrna</t>
  </si>
  <si>
    <t>Dom upokojencev Vrhnika</t>
  </si>
  <si>
    <t>Varstveno delovni center SAŠA, Velenje</t>
  </si>
  <si>
    <t>Varstveno delovni center Koper</t>
  </si>
  <si>
    <t>Izola</t>
  </si>
  <si>
    <t xml:space="preserve">zemljišče </t>
  </si>
  <si>
    <t>Ministrstvo za delo, družino, socialne zadeve in enake možnosti</t>
  </si>
  <si>
    <t>1903/10</t>
  </si>
  <si>
    <t>1903/04</t>
  </si>
  <si>
    <t>Rudarjevo 1</t>
  </si>
  <si>
    <t>906-86-7</t>
  </si>
  <si>
    <t>Rudarjevo 26</t>
  </si>
  <si>
    <t>906-167-6</t>
  </si>
  <si>
    <t>906-167-19</t>
  </si>
  <si>
    <t>Mežica</t>
  </si>
  <si>
    <t>Partizanska 1</t>
  </si>
  <si>
    <t>889-418-1</t>
  </si>
  <si>
    <t>Zavod Republike Slovenije za zaposlovanje</t>
  </si>
  <si>
    <t>Rožna dolina, Cesta VI/7</t>
  </si>
  <si>
    <t>1723-234/5-0</t>
  </si>
  <si>
    <t>Matije Tomca 4</t>
  </si>
  <si>
    <t>1959-5443-68</t>
  </si>
  <si>
    <t>Cesta 4. maja 52</t>
  </si>
  <si>
    <t>1676-49-3</t>
  </si>
  <si>
    <t>Kranjčeva ul. 4</t>
  </si>
  <si>
    <t>166-1071-8</t>
  </si>
  <si>
    <t>Stara cesta 10</t>
  </si>
  <si>
    <t>2035-1161-8</t>
  </si>
  <si>
    <t>Tržaška cesta 19a</t>
  </si>
  <si>
    <t>2017-212-6</t>
  </si>
  <si>
    <t>Žalec</t>
  </si>
  <si>
    <t>Mestni trg 7</t>
  </si>
  <si>
    <t>997-1341-5</t>
  </si>
  <si>
    <t>Zagorje</t>
  </si>
  <si>
    <t>Cesta Borisa Kidriča 48</t>
  </si>
  <si>
    <t>1886-94-132</t>
  </si>
  <si>
    <t>Naselje heroja Maroka 10</t>
  </si>
  <si>
    <t>1379-1099-31</t>
  </si>
  <si>
    <t xml:space="preserve">Varstveno delovni center Koper </t>
  </si>
  <si>
    <t xml:space="preserve">Sežana </t>
  </si>
  <si>
    <t>2455-743-1</t>
  </si>
  <si>
    <t>Zgornja Velka, Trate 7</t>
  </si>
  <si>
    <t>568-11-1</t>
  </si>
  <si>
    <t>568-12-1</t>
  </si>
  <si>
    <t>568-13-1</t>
  </si>
  <si>
    <t>568-17-1</t>
  </si>
  <si>
    <t>Zgornja Velka, Trate 7b</t>
  </si>
  <si>
    <t>568-18-6</t>
  </si>
  <si>
    <t>568-18-4</t>
  </si>
  <si>
    <t>568-18-3</t>
  </si>
  <si>
    <t>Zgornja Velka, Trate 7a</t>
  </si>
  <si>
    <t>568-16-1</t>
  </si>
  <si>
    <t>568-16-2</t>
  </si>
  <si>
    <t>Lenart, Cmureška c. 3</t>
  </si>
  <si>
    <t>532-715-109</t>
  </si>
  <si>
    <t>Lenart, Hrastovec 17</t>
  </si>
  <si>
    <t>553-32-6</t>
  </si>
  <si>
    <t>Center za usposabljanje, delo in varstvo Črna na Koroškem</t>
  </si>
  <si>
    <t xml:space="preserve">Sežana, Rozmanova 3 </t>
  </si>
  <si>
    <t>Socialno varstveni zavod Hrastovec</t>
  </si>
  <si>
    <t>Dom upokojencev Kranj</t>
  </si>
  <si>
    <t>7472</t>
  </si>
  <si>
    <t>Barbariga 28005</t>
  </si>
  <si>
    <t>7472-10</t>
  </si>
  <si>
    <t>Trate</t>
  </si>
  <si>
    <t>*1</t>
  </si>
  <si>
    <t>27/2</t>
  </si>
  <si>
    <t>30/5</t>
  </si>
  <si>
    <t xml:space="preserve">Ljubljana </t>
  </si>
  <si>
    <t>600/10, 600/11</t>
  </si>
  <si>
    <t>397/30, 398/82</t>
  </si>
  <si>
    <t>Šentilj v Slovenskih goricah</t>
  </si>
  <si>
    <t>2636-7735-246,  2636-7735-247</t>
  </si>
  <si>
    <t>Pula, Barbariga-Marindol, Hrvaška</t>
  </si>
  <si>
    <t xml:space="preserve">k.o. Vodnjan, Pula </t>
  </si>
  <si>
    <t>Ministrstvo za zunanje zadeve</t>
  </si>
  <si>
    <t>ni podatka*</t>
  </si>
  <si>
    <t>Ladeburg, Nemčija</t>
  </si>
  <si>
    <t>An den Schaferpfulen 13 16321 OT Ladeburg, Nemčija</t>
  </si>
  <si>
    <t>ni podatka</t>
  </si>
  <si>
    <t>Sao Paulo, Brazilija</t>
  </si>
  <si>
    <t>Sao Paulo, subdistrito Perdizes, barrio Pacaembu</t>
  </si>
  <si>
    <t>lote 13, quadra 55</t>
  </si>
  <si>
    <t>Sao Paulo, Rua Almirante Pereira Guimaraes 258; Perdizez, Pacaembu</t>
  </si>
  <si>
    <t>Bamako, Mali</t>
  </si>
  <si>
    <t>Cercle Bamako</t>
  </si>
  <si>
    <t>titre foncier 1659</t>
  </si>
  <si>
    <t>Rue Brasserie, cartier Fleuve, Bamaco</t>
  </si>
  <si>
    <t>Zdravstveni dom za študente Univerze v Ljubljani</t>
  </si>
  <si>
    <t>Nacionalni laboratorij za zdravje, okolje in hrano</t>
  </si>
  <si>
    <t>Univerzitetni rehabilitacijski inštitut republike Slovenije - SOČA</t>
  </si>
  <si>
    <t>Splošna bolnišnica Izola</t>
  </si>
  <si>
    <t>Univerzitetni klinični center Maribor</t>
  </si>
  <si>
    <t>Splošna bolnišnica Jesenice</t>
  </si>
  <si>
    <t>Univerzitetni klinični center Ljubljana</t>
  </si>
  <si>
    <t>Ministrstvo za zdravje</t>
  </si>
  <si>
    <t>Varstveno delovni center Saša, Velenje</t>
  </si>
  <si>
    <t>Splošna bolnišnica Brežice</t>
  </si>
  <si>
    <t>225/2</t>
  </si>
  <si>
    <t>226/2</t>
  </si>
  <si>
    <t>227/2</t>
  </si>
  <si>
    <t>283/1</t>
  </si>
  <si>
    <t>285/1</t>
  </si>
  <si>
    <t>Splošna bolnišnica Novo mesto</t>
  </si>
  <si>
    <t>Psihiatrična bolnišnica Vojnik</t>
  </si>
  <si>
    <t>250*</t>
  </si>
  <si>
    <t>1237/2</t>
  </si>
  <si>
    <t>1237/3</t>
  </si>
  <si>
    <t>1242/1</t>
  </si>
  <si>
    <t>1237/6</t>
  </si>
  <si>
    <t>1237/5</t>
  </si>
  <si>
    <t>Tinjan</t>
  </si>
  <si>
    <t>671/4</t>
  </si>
  <si>
    <t>671/5</t>
  </si>
  <si>
    <t>671/6</t>
  </si>
  <si>
    <t>671/7</t>
  </si>
  <si>
    <t>671/8</t>
  </si>
  <si>
    <t>661/11</t>
  </si>
  <si>
    <t>Gažon</t>
  </si>
  <si>
    <t>1014/1</t>
  </si>
  <si>
    <t>796/2</t>
  </si>
  <si>
    <t>*43</t>
  </si>
  <si>
    <t>Semedela</t>
  </si>
  <si>
    <t>Cetore</t>
  </si>
  <si>
    <t>28/3</t>
  </si>
  <si>
    <t>5273/4</t>
  </si>
  <si>
    <t>5318/5</t>
  </si>
  <si>
    <t>27/1</t>
  </si>
  <si>
    <t>252/3</t>
  </si>
  <si>
    <t>Splošna bolnišnica dr.Jožeta Potrča Ptuj</t>
  </si>
  <si>
    <t>213/2</t>
  </si>
  <si>
    <t>213/3</t>
  </si>
  <si>
    <t>213/5</t>
  </si>
  <si>
    <t>213/6</t>
  </si>
  <si>
    <t>511/3</t>
  </si>
  <si>
    <t>511/4</t>
  </si>
  <si>
    <t>Klinika Golnik</t>
  </si>
  <si>
    <t>69/0</t>
  </si>
  <si>
    <t>108/1</t>
  </si>
  <si>
    <t>108/2</t>
  </si>
  <si>
    <t>332/1</t>
  </si>
  <si>
    <t>351/7</t>
  </si>
  <si>
    <t>351/8</t>
  </si>
  <si>
    <t>352/1</t>
  </si>
  <si>
    <t>352/2</t>
  </si>
  <si>
    <t>352/3</t>
  </si>
  <si>
    <t>368/6</t>
  </si>
  <si>
    <t>369/6</t>
  </si>
  <si>
    <t>369/7</t>
  </si>
  <si>
    <t>369/8</t>
  </si>
  <si>
    <t>373/1</t>
  </si>
  <si>
    <t>375/5</t>
  </si>
  <si>
    <t>Bolnišnica Topolšica</t>
  </si>
  <si>
    <t xml:space="preserve">Šoštanj </t>
  </si>
  <si>
    <t>Topolšica</t>
  </si>
  <si>
    <t>852/1</t>
  </si>
  <si>
    <t>852/2</t>
  </si>
  <si>
    <t>852/4</t>
  </si>
  <si>
    <t>852/6</t>
  </si>
  <si>
    <t>857/3</t>
  </si>
  <si>
    <t>857/4</t>
  </si>
  <si>
    <t>824/2</t>
  </si>
  <si>
    <t>873/11</t>
  </si>
  <si>
    <t>869/4</t>
  </si>
  <si>
    <t>877/1</t>
  </si>
  <si>
    <t>877/8</t>
  </si>
  <si>
    <t>877/9</t>
  </si>
  <si>
    <t>873/9</t>
  </si>
  <si>
    <t>877/18</t>
  </si>
  <si>
    <t>2830/4</t>
  </si>
  <si>
    <t>2912/2</t>
  </si>
  <si>
    <t>Univerzitetna psihiatrična klinika Ljubljana</t>
  </si>
  <si>
    <t>Slape</t>
  </si>
  <si>
    <t>1098/2</t>
  </si>
  <si>
    <t>1099/2</t>
  </si>
  <si>
    <t>1100/2</t>
  </si>
  <si>
    <t>1100/4</t>
  </si>
  <si>
    <t>1101/2</t>
  </si>
  <si>
    <t>1101/5</t>
  </si>
  <si>
    <t>1099/4</t>
  </si>
  <si>
    <t>1109/1</t>
  </si>
  <si>
    <t>1109/15</t>
  </si>
  <si>
    <t>1109/16</t>
  </si>
  <si>
    <t>1110/2</t>
  </si>
  <si>
    <t>1110/19</t>
  </si>
  <si>
    <t>1111/2</t>
  </si>
  <si>
    <t>1111/4</t>
  </si>
  <si>
    <t>1111/6</t>
  </si>
  <si>
    <t>1111/12</t>
  </si>
  <si>
    <t>1115/1</t>
  </si>
  <si>
    <t>1121/1</t>
  </si>
  <si>
    <t>1121/2</t>
  </si>
  <si>
    <t>Univerzitetna psihiatrična klinika Ljubljana in Direkcija za vode</t>
  </si>
  <si>
    <t>1123/2</t>
  </si>
  <si>
    <t>1125/1</t>
  </si>
  <si>
    <t>1126/1</t>
  </si>
  <si>
    <t>1126/2</t>
  </si>
  <si>
    <t>1143/1</t>
  </si>
  <si>
    <t>1143/10</t>
  </si>
  <si>
    <t>1143/13</t>
  </si>
  <si>
    <t>1143/14</t>
  </si>
  <si>
    <t>1143/15</t>
  </si>
  <si>
    <t>1143/19</t>
  </si>
  <si>
    <t>1143/23</t>
  </si>
  <si>
    <t>1143/25</t>
  </si>
  <si>
    <t>1143/26</t>
  </si>
  <si>
    <t>1181/4</t>
  </si>
  <si>
    <t>1181/5</t>
  </si>
  <si>
    <t>1180/1</t>
  </si>
  <si>
    <t>1180/2</t>
  </si>
  <si>
    <t>1180/5</t>
  </si>
  <si>
    <t>1180/3</t>
  </si>
  <si>
    <t>1180/4</t>
  </si>
  <si>
    <t>1180/6</t>
  </si>
  <si>
    <t>1182/2</t>
  </si>
  <si>
    <t>1181/3</t>
  </si>
  <si>
    <t>1633/2</t>
  </si>
  <si>
    <t>1711/4</t>
  </si>
  <si>
    <t>1117/1</t>
  </si>
  <si>
    <t>1117/5</t>
  </si>
  <si>
    <t>1120/1</t>
  </si>
  <si>
    <t>1181/6</t>
  </si>
  <si>
    <t>1181/7</t>
  </si>
  <si>
    <t>1181/10</t>
  </si>
  <si>
    <t>1181/12</t>
  </si>
  <si>
    <t>1181/13</t>
  </si>
  <si>
    <t>1184/1</t>
  </si>
  <si>
    <t>1181/11</t>
  </si>
  <si>
    <t>1183/3</t>
  </si>
  <si>
    <t>1183/4</t>
  </si>
  <si>
    <t>Šentpeter</t>
  </si>
  <si>
    <t>387/25</t>
  </si>
  <si>
    <t>387/11</t>
  </si>
  <si>
    <t>1261/27</t>
  </si>
  <si>
    <t>Splošna bolnišnica dr. Jožeta Potrča Ptuj</t>
  </si>
  <si>
    <t>1077-1674-7</t>
  </si>
  <si>
    <t>1077-1674-13</t>
  </si>
  <si>
    <t>Center za zdravljenje bolezni otrok, Šentvid pri Stični</t>
  </si>
  <si>
    <t>1809-140-4</t>
  </si>
  <si>
    <t>Koper, Kolaričeva ulica 17</t>
  </si>
  <si>
    <t>2605-480-1</t>
  </si>
  <si>
    <t>Ankaran, Jadranska cesta 16 e</t>
  </si>
  <si>
    <t>2594-58-8</t>
  </si>
  <si>
    <t>2594-58-7</t>
  </si>
  <si>
    <t>2594-58-3</t>
  </si>
  <si>
    <t>Ankaran, Jadranska cesta 11 a</t>
  </si>
  <si>
    <t>2594-65-5</t>
  </si>
  <si>
    <t>Ankaran, Jadranska cesta 11</t>
  </si>
  <si>
    <t>2594-66-4</t>
  </si>
  <si>
    <t>2594-66-5</t>
  </si>
  <si>
    <t>2594-66-13</t>
  </si>
  <si>
    <t>2594-66-38</t>
  </si>
  <si>
    <t>2594-66-39</t>
  </si>
  <si>
    <t>2594-66-40</t>
  </si>
  <si>
    <t>2594-66-41</t>
  </si>
  <si>
    <t xml:space="preserve">Bolnišnica Topolšica </t>
  </si>
  <si>
    <t>948-379-1</t>
  </si>
  <si>
    <t>948-379-2</t>
  </si>
  <si>
    <t>Topolšica (traho postaja)</t>
  </si>
  <si>
    <t>948-380-1</t>
  </si>
  <si>
    <t>948-385-11</t>
  </si>
  <si>
    <t>948-385-12</t>
  </si>
  <si>
    <t>948-386-8</t>
  </si>
  <si>
    <t>948-471-1</t>
  </si>
  <si>
    <t>948-471-2</t>
  </si>
  <si>
    <t>948-471-3</t>
  </si>
  <si>
    <t>948-471-4</t>
  </si>
  <si>
    <t>948-472-1</t>
  </si>
  <si>
    <t>948-472-2</t>
  </si>
  <si>
    <t>948-472-3</t>
  </si>
  <si>
    <t>948-472-5</t>
  </si>
  <si>
    <t>948-472-6</t>
  </si>
  <si>
    <t>948-242-6</t>
  </si>
  <si>
    <t>Vodno zajetje</t>
  </si>
  <si>
    <t>948-1041-1</t>
  </si>
  <si>
    <t>964-2138-15</t>
  </si>
  <si>
    <t>964-2140-10</t>
  </si>
  <si>
    <t>964-3489-43</t>
  </si>
  <si>
    <t>964-3486-121</t>
  </si>
  <si>
    <t>964-3505-28</t>
  </si>
  <si>
    <t>Topolšica - vrtnarija</t>
  </si>
  <si>
    <t>948-435-1</t>
  </si>
  <si>
    <t>948-386-5</t>
  </si>
  <si>
    <t>659-3409-302</t>
  </si>
  <si>
    <t>Dvorakova 12</t>
  </si>
  <si>
    <t>659-381-16</t>
  </si>
  <si>
    <t>659-83-20</t>
  </si>
  <si>
    <t>659-83-8</t>
  </si>
  <si>
    <t>681-299-74</t>
  </si>
  <si>
    <t>678-2553-179</t>
  </si>
  <si>
    <t>659-1295-20</t>
  </si>
  <si>
    <t>678-1322-105</t>
  </si>
  <si>
    <t>Pivola 11</t>
  </si>
  <si>
    <t>698-118-1</t>
  </si>
  <si>
    <t>65 21</t>
  </si>
  <si>
    <t>698-118-2</t>
  </si>
  <si>
    <t>Pivola 13</t>
  </si>
  <si>
    <t>698-111-4</t>
  </si>
  <si>
    <t>Pivola 16</t>
  </si>
  <si>
    <t>698-116-8</t>
  </si>
  <si>
    <t>698-116-4</t>
  </si>
  <si>
    <t>Pivola 19</t>
  </si>
  <si>
    <t>698-127-4</t>
  </si>
  <si>
    <t>Pivola 9</t>
  </si>
  <si>
    <t>698-79-14</t>
  </si>
  <si>
    <t>698-79-6</t>
  </si>
  <si>
    <t>Pivola 21</t>
  </si>
  <si>
    <t>698-126-4</t>
  </si>
  <si>
    <t>678-403-343</t>
  </si>
  <si>
    <t>659-2868-218</t>
  </si>
  <si>
    <t>659-83-113</t>
  </si>
  <si>
    <t>681-968-103</t>
  </si>
  <si>
    <t>681-975-30</t>
  </si>
  <si>
    <t>681-984-33</t>
  </si>
  <si>
    <t>681-984-206</t>
  </si>
  <si>
    <t>681-1618-24</t>
  </si>
  <si>
    <t>657-744-8</t>
  </si>
  <si>
    <t>678-1320-38</t>
  </si>
  <si>
    <t>681-1611-14</t>
  </si>
  <si>
    <t>681-1611-507</t>
  </si>
  <si>
    <t>681-1611-509</t>
  </si>
  <si>
    <t>681-1611-602</t>
  </si>
  <si>
    <t>681-815-18</t>
  </si>
  <si>
    <t>681-815-11</t>
  </si>
  <si>
    <t>681-815-416</t>
  </si>
  <si>
    <t>681-586-305</t>
  </si>
  <si>
    <t>681-965-304</t>
  </si>
  <si>
    <t>2122-235-18</t>
  </si>
  <si>
    <t>Ortopedska bolnišnica Valdoltra</t>
  </si>
  <si>
    <t>Hrvatinova 11</t>
  </si>
  <si>
    <t>2593-723-9999</t>
  </si>
  <si>
    <t>Splošna bolnišnica Murska Sobota</t>
  </si>
  <si>
    <t>Murska Sobota, Kocljeva ulica 10</t>
  </si>
  <si>
    <t>105-1904-39</t>
  </si>
  <si>
    <t>Murska Sobota, Lendavska ulica 15</t>
  </si>
  <si>
    <t>105-3572-35</t>
  </si>
  <si>
    <t>Murska Sobota, Stara ulica 20</t>
  </si>
  <si>
    <t>105-1701-10</t>
  </si>
  <si>
    <t>Murska Sobota, Ulica arhitekta Novaka 19</t>
  </si>
  <si>
    <t>105-795-66</t>
  </si>
  <si>
    <t>Murska Sobota, Ulica arhitekta Novaka 20</t>
  </si>
  <si>
    <t>105-795-67</t>
  </si>
  <si>
    <t>Murska Sobota, Slomškova ulica 68</t>
  </si>
  <si>
    <t>105-1909-14</t>
  </si>
  <si>
    <t>Murska Sobota, Kocljeva ulica 2</t>
  </si>
  <si>
    <t>105-1867-35</t>
  </si>
  <si>
    <t>Murska Sobota, Lendavska ulica 4</t>
  </si>
  <si>
    <t>105-1961-60</t>
  </si>
  <si>
    <t>Murska Sobota, Vrtna ulica 2</t>
  </si>
  <si>
    <t>105-1894-8</t>
  </si>
  <si>
    <t>Murska Sobota, Ulica arhitekta Novaka 7</t>
  </si>
  <si>
    <t>105-2803-4</t>
  </si>
  <si>
    <t>105-2803-6</t>
  </si>
  <si>
    <t>105-2803-7</t>
  </si>
  <si>
    <t>Murska Sobota, Slovenska ulica 3</t>
  </si>
  <si>
    <t>105-3632-7</t>
  </si>
  <si>
    <t>Murska Sobota, Lendavska ulica 10</t>
  </si>
  <si>
    <t>Topliška cesta 59c</t>
  </si>
  <si>
    <t>1297-72-1</t>
  </si>
  <si>
    <t>Topliška cesta 59d</t>
  </si>
  <si>
    <t>1297-73-1</t>
  </si>
  <si>
    <t>Topliška cesta 65e</t>
  </si>
  <si>
    <t>1297-105-1</t>
  </si>
  <si>
    <t>Kajuhova 36</t>
  </si>
  <si>
    <t>1730-1099-4</t>
  </si>
  <si>
    <t>1730-1099-10</t>
  </si>
  <si>
    <t>Bilečanska 2</t>
  </si>
  <si>
    <t>1732-894-277</t>
  </si>
  <si>
    <t>1732-894-269</t>
  </si>
  <si>
    <t>Scopolijeva 5</t>
  </si>
  <si>
    <t>1739-1539-8</t>
  </si>
  <si>
    <t>1739-1539-14</t>
  </si>
  <si>
    <t>Tugomerjeva 10</t>
  </si>
  <si>
    <t>1739-1150-4</t>
  </si>
  <si>
    <t>1739-1150-11</t>
  </si>
  <si>
    <t>Tugomerjeva 2</t>
  </si>
  <si>
    <t>1739-922-1</t>
  </si>
  <si>
    <t>Ul. Angelce Ocepkove 3</t>
  </si>
  <si>
    <t>1732-1281-13</t>
  </si>
  <si>
    <t>1732-1281-14</t>
  </si>
  <si>
    <t>Ul. Angelce Ocepkove 7</t>
  </si>
  <si>
    <t>1732-1279-25</t>
  </si>
  <si>
    <t>1732-1279-23</t>
  </si>
  <si>
    <t>1732-1279-24</t>
  </si>
  <si>
    <t>Ulica Vide Janežič 17</t>
  </si>
  <si>
    <t>1732-455-13</t>
  </si>
  <si>
    <t>1732-455-9</t>
  </si>
  <si>
    <t>Ulica Vide Janežič 3</t>
  </si>
  <si>
    <t>1732-455-10</t>
  </si>
  <si>
    <t>Topniška 43</t>
  </si>
  <si>
    <t>2636-3345-10</t>
  </si>
  <si>
    <t>Ul. Jana Husa 1</t>
  </si>
  <si>
    <t>1731-1140-10</t>
  </si>
  <si>
    <t>Zelena pot 9</t>
  </si>
  <si>
    <t>1722-518-11</t>
  </si>
  <si>
    <t>Preglov trg 1</t>
  </si>
  <si>
    <t>1730-1465-42</t>
  </si>
  <si>
    <t>Glavarjeva 8</t>
  </si>
  <si>
    <t>2636-150-32</t>
  </si>
  <si>
    <t>Glavarjeva 10</t>
  </si>
  <si>
    <t>3636-150-28</t>
  </si>
  <si>
    <t>Hudovernikova 3</t>
  </si>
  <si>
    <t>1727-1051-15</t>
  </si>
  <si>
    <t>Šišenska 13</t>
  </si>
  <si>
    <t>1739-3370-109</t>
  </si>
  <si>
    <t>Ob sotočju 8</t>
  </si>
  <si>
    <t>1732-368-10</t>
  </si>
  <si>
    <t>Ul. Bratov Rozman 4</t>
  </si>
  <si>
    <t>1730-1328-8</t>
  </si>
  <si>
    <t>Gotska 14</t>
  </si>
  <si>
    <t>1738-3141-2</t>
  </si>
  <si>
    <t>Šmartinska 18</t>
  </si>
  <si>
    <t>1726-140-3</t>
  </si>
  <si>
    <t>Polje c.XII/6</t>
  </si>
  <si>
    <t>1772-2643-40</t>
  </si>
  <si>
    <t>Kvedrova cesta 6</t>
  </si>
  <si>
    <t>2680-402-8</t>
  </si>
  <si>
    <t>Kvedrova cesta 22</t>
  </si>
  <si>
    <t>2680-194-27</t>
  </si>
  <si>
    <t>Grablovičeva 40</t>
  </si>
  <si>
    <t>1726-233-59</t>
  </si>
  <si>
    <t>Grablovičeva 28</t>
  </si>
  <si>
    <t>1726-120-39</t>
  </si>
  <si>
    <t>Ulica Polonce Čude 9</t>
  </si>
  <si>
    <t>1732-353-15</t>
  </si>
  <si>
    <t>Povšetova 91</t>
  </si>
  <si>
    <t>1732-496-4</t>
  </si>
  <si>
    <t>Ilirska ulica 8</t>
  </si>
  <si>
    <t>1737-713-329</t>
  </si>
  <si>
    <t>Jakčeva 12</t>
  </si>
  <si>
    <t>1732-575-14</t>
  </si>
  <si>
    <t>Partizanska ulica 37</t>
  </si>
  <si>
    <t>1730-994-9</t>
  </si>
  <si>
    <t>Moškričeva ulica 22</t>
  </si>
  <si>
    <t>1732-317-60</t>
  </si>
  <si>
    <t>Celovška cesta 264</t>
  </si>
  <si>
    <t>1738-1394-150</t>
  </si>
  <si>
    <t>1738-1394-152</t>
  </si>
  <si>
    <t>1738-1394-162</t>
  </si>
  <si>
    <t>1738-1394-178</t>
  </si>
  <si>
    <t>1738-1394-188</t>
  </si>
  <si>
    <t>1738-1394-190</t>
  </si>
  <si>
    <t>1738-1394-192</t>
  </si>
  <si>
    <t>1738-1394-194</t>
  </si>
  <si>
    <t>1738-1394-237</t>
  </si>
  <si>
    <t>1738-1394-302</t>
  </si>
  <si>
    <t>1738-1394-151</t>
  </si>
  <si>
    <t>1738-1394-153</t>
  </si>
  <si>
    <t>1738-1394-163</t>
  </si>
  <si>
    <t>1738-1394-179</t>
  </si>
  <si>
    <t>1738-1394-189</t>
  </si>
  <si>
    <t>1738-1394-191</t>
  </si>
  <si>
    <t>1738-1394-193</t>
  </si>
  <si>
    <t>1738-1394-195</t>
  </si>
  <si>
    <t>1738-1394-290</t>
  </si>
  <si>
    <t>Primorska ulica 8</t>
  </si>
  <si>
    <t>1723-244-8</t>
  </si>
  <si>
    <t>Na Peči 24</t>
  </si>
  <si>
    <t>1732-471-2</t>
  </si>
  <si>
    <t>Japljeva 4</t>
  </si>
  <si>
    <t>1726-222-2</t>
  </si>
  <si>
    <t>1726-222-3</t>
  </si>
  <si>
    <t>Smrtnikova 5</t>
  </si>
  <si>
    <t>1738-2248-140</t>
  </si>
  <si>
    <t>Parmska 17</t>
  </si>
  <si>
    <t>1732-643-2</t>
  </si>
  <si>
    <t>Belokranjska 9</t>
  </si>
  <si>
    <t>2636-2946-6</t>
  </si>
  <si>
    <t>Bolnišnica za ginekologijo in porodništvo Kranj</t>
  </si>
  <si>
    <t>Gosposvetska 10a</t>
  </si>
  <si>
    <t>2100-2042-36</t>
  </si>
  <si>
    <t xml:space="preserve">Celje, Gregorčičeva 5A </t>
  </si>
  <si>
    <t>Šentvid pri Stični, Šentvid pri Stični 43</t>
  </si>
  <si>
    <t>Topolšica, Topolšica 56</t>
  </si>
  <si>
    <t>Topolšica, Topolšica 57</t>
  </si>
  <si>
    <t xml:space="preserve">Topolšica, Topolšica 59 </t>
  </si>
  <si>
    <t>Topolšica, Topolšica 66</t>
  </si>
  <si>
    <t>Topolšica, Topolšica 67</t>
  </si>
  <si>
    <t>Topolšica, Topolšica 68</t>
  </si>
  <si>
    <t>Topolšica, Topolšica 69</t>
  </si>
  <si>
    <t xml:space="preserve">Topolšica, Topolšica 67 </t>
  </si>
  <si>
    <t>Topolšica, Topolšica 70</t>
  </si>
  <si>
    <t>Topolšica, Topolšica 71</t>
  </si>
  <si>
    <t>Velenje, Jenkova 21</t>
  </si>
  <si>
    <t>Velenje, Jenkova 25</t>
  </si>
  <si>
    <t>Velenje, Kardeljev trg 2</t>
  </si>
  <si>
    <t>Velenje, Kardeljev trg 1</t>
  </si>
  <si>
    <t>Velenje, Šaleška 18</t>
  </si>
  <si>
    <t>Topolšica, Topolšica 59</t>
  </si>
  <si>
    <t>Maribor, Dalmatinska ul. 51</t>
  </si>
  <si>
    <t>Maribor, Gorkega ul. 4</t>
  </si>
  <si>
    <t>Maribor, Gorkega ul. 5</t>
  </si>
  <si>
    <t>Maribor, Greenwiška c. 12</t>
  </si>
  <si>
    <t>Maribor, Kardeljeva 57</t>
  </si>
  <si>
    <t>Maribor, Ljubljanska 19a</t>
  </si>
  <si>
    <t>Maribor, Ljubljanska ul. 100</t>
  </si>
  <si>
    <t>Maribor, Prušnikova ul. 30</t>
  </si>
  <si>
    <t>Maribor, Regentova ul. 16</t>
  </si>
  <si>
    <t>Maribor, Ruška 9</t>
  </si>
  <si>
    <t>Maribor, Ul. bratov Greifov 22</t>
  </si>
  <si>
    <t>Maribor, Ul. bratov Greifov 34</t>
  </si>
  <si>
    <t>Maribor, Ul. bratov Greifov 4</t>
  </si>
  <si>
    <t>Maribor, Ul. bratov Greifov 6</t>
  </si>
  <si>
    <t>Maribor, Ul. herojev Mašere in Spasića 8</t>
  </si>
  <si>
    <t>Maribor, Ul. heroja Staneta 12</t>
  </si>
  <si>
    <t>Maribor, Ul. Staneta Severja 3</t>
  </si>
  <si>
    <t>Maribor, Ul. Veljka Vlahovića 33</t>
  </si>
  <si>
    <t>Maribor, Ul. Veljka Vlahovića 41</t>
  </si>
  <si>
    <t>Maribor, Ul. Veljka Vlahovića 42</t>
  </si>
  <si>
    <t>Maribor, Ul. Veljka Vlahovića 43</t>
  </si>
  <si>
    <t>Maribor, Ul. Veljka Vlahovića 65</t>
  </si>
  <si>
    <t>Maribor, Ul. Veljka Vlahovića 66</t>
  </si>
  <si>
    <t>Maribor, Ul. Veljka Vlahovića 73</t>
  </si>
  <si>
    <t>Maribor, Ul. Veljka Vlahovića 81</t>
  </si>
  <si>
    <t>Maribor, Vrazova ul. 58</t>
  </si>
  <si>
    <t>Kranj, Vrečkova ulica 11</t>
  </si>
  <si>
    <t>105-502-8</t>
  </si>
  <si>
    <t>1297/4</t>
  </si>
  <si>
    <t>Vojkovo nabrežje 10</t>
  </si>
  <si>
    <t>Spodnja Hudinja</t>
  </si>
  <si>
    <t>1673/1</t>
  </si>
  <si>
    <t>Mariborska cesta 24</t>
  </si>
  <si>
    <t>1074-3038-1</t>
  </si>
  <si>
    <t>1239/1</t>
  </si>
  <si>
    <t>Ravne 18/A</t>
  </si>
  <si>
    <t>949-970-1</t>
  </si>
  <si>
    <t>949-971-1</t>
  </si>
  <si>
    <t>1237/8</t>
  </si>
  <si>
    <t>949-969-1</t>
  </si>
  <si>
    <t>185/1*</t>
  </si>
  <si>
    <t>949-967-1</t>
  </si>
  <si>
    <t>949-967-2</t>
  </si>
  <si>
    <t>949-967-3</t>
  </si>
  <si>
    <t>949-967-4</t>
  </si>
  <si>
    <t>949-967-5</t>
  </si>
  <si>
    <t>949-967-6</t>
  </si>
  <si>
    <t>949-967-7</t>
  </si>
  <si>
    <t>949-968-1</t>
  </si>
  <si>
    <t>Potrčeva cesta 23</t>
  </si>
  <si>
    <t>400-127-1, 400-129-1</t>
  </si>
  <si>
    <t>58/3</t>
  </si>
  <si>
    <t>2087-110-1</t>
  </si>
  <si>
    <t>357/4</t>
  </si>
  <si>
    <t>2087-245-1</t>
  </si>
  <si>
    <t>368/4</t>
  </si>
  <si>
    <t>Golnik 54</t>
  </si>
  <si>
    <t>2087-249-1</t>
  </si>
  <si>
    <t>385/2</t>
  </si>
  <si>
    <t>2087-133-1, 2087-134-1</t>
  </si>
  <si>
    <t>Ljubljana, Balinarska pot 7</t>
  </si>
  <si>
    <t>1772-1803-1</t>
  </si>
  <si>
    <t>Bolnišnica Sežana</t>
  </si>
  <si>
    <t>Rakov Škocjan</t>
  </si>
  <si>
    <t>1928/15</t>
  </si>
  <si>
    <t>2700-19-1</t>
  </si>
  <si>
    <t>1797/18</t>
  </si>
  <si>
    <t>Stražarjeva 12 b</t>
  </si>
  <si>
    <t>2680-408-1</t>
  </si>
  <si>
    <t>387/24</t>
  </si>
  <si>
    <t>Zaloška cesta 2</t>
  </si>
  <si>
    <t>1726-531-1</t>
  </si>
  <si>
    <t>387/5</t>
  </si>
  <si>
    <t>1726-533-1</t>
  </si>
  <si>
    <t>387/4</t>
  </si>
  <si>
    <t>1726-532-1</t>
  </si>
  <si>
    <t>387/6</t>
  </si>
  <si>
    <t>387/3</t>
  </si>
  <si>
    <t>1726-529-1</t>
  </si>
  <si>
    <t>387/2</t>
  </si>
  <si>
    <t>1726-524-1</t>
  </si>
  <si>
    <t>1261/24</t>
  </si>
  <si>
    <t>2167-697-1</t>
  </si>
  <si>
    <t>Ulica stare pravde 4</t>
  </si>
  <si>
    <t>1727-627-1</t>
  </si>
  <si>
    <t>Ulica stare pravde 2</t>
  </si>
  <si>
    <t>1727-591-1,2,3,4,5,6,7,8</t>
  </si>
  <si>
    <t>2207-654-1</t>
  </si>
  <si>
    <t>Univezitetni klinični center Ljubljana</t>
  </si>
  <si>
    <t>260/1</t>
  </si>
  <si>
    <t>Zaloška cesta 21</t>
  </si>
  <si>
    <t>1726-436-1</t>
  </si>
  <si>
    <t>1726-437-1</t>
  </si>
  <si>
    <t>Univerzitetni klinični center ljubljana</t>
  </si>
  <si>
    <t>454/1</t>
  </si>
  <si>
    <t>Šlajmerjeva 6a</t>
  </si>
  <si>
    <t>1726-454-1</t>
  </si>
  <si>
    <t>Kamniška ulica 9</t>
  </si>
  <si>
    <t>2636-1931-2</t>
  </si>
  <si>
    <t>904/2</t>
  </si>
  <si>
    <t>Kidričeva c. 38 a</t>
  </si>
  <si>
    <t>2100-1536-1</t>
  </si>
  <si>
    <t>2605-11-1, 2605-11-2, 2605-11-3</t>
  </si>
  <si>
    <t>Cerknica, Rakov Škocjan 24</t>
  </si>
  <si>
    <t xml:space="preserve">Bovec, Kaninska vas 21 </t>
  </si>
  <si>
    <t>Kranjska gora</t>
  </si>
  <si>
    <t>Ministrstvo za javno upravo</t>
  </si>
  <si>
    <t>Hrastnik</t>
  </si>
  <si>
    <t>Velika Varnica</t>
  </si>
  <si>
    <t>*102/1</t>
  </si>
  <si>
    <t>Beltinci</t>
  </si>
  <si>
    <t>Ižakovci</t>
  </si>
  <si>
    <t>1442</t>
  </si>
  <si>
    <t>1446</t>
  </si>
  <si>
    <t>Černelavci</t>
  </si>
  <si>
    <t>1087</t>
  </si>
  <si>
    <t>Selnica ob Dravi</t>
  </si>
  <si>
    <t>Gerečja vas</t>
  </si>
  <si>
    <t>104/2</t>
  </si>
  <si>
    <t>Fram</t>
  </si>
  <si>
    <t>255/1</t>
  </si>
  <si>
    <t>Moravske Toplice</t>
  </si>
  <si>
    <t>Mlajtinci</t>
  </si>
  <si>
    <t>1375/1</t>
  </si>
  <si>
    <t>Cankova</t>
  </si>
  <si>
    <t>Gerlinci</t>
  </si>
  <si>
    <t>342</t>
  </si>
  <si>
    <t>Dornava</t>
  </si>
  <si>
    <t>Polenci</t>
  </si>
  <si>
    <t>703/8</t>
  </si>
  <si>
    <t>Serdica</t>
  </si>
  <si>
    <t>738/3</t>
  </si>
  <si>
    <t>Zavrč</t>
  </si>
  <si>
    <t>Korenjak</t>
  </si>
  <si>
    <t>Kostanjevica na Krki</t>
  </si>
  <si>
    <t>Črneča vas</t>
  </si>
  <si>
    <t>1558/8</t>
  </si>
  <si>
    <t>276/3</t>
  </si>
  <si>
    <t>Gradišče</t>
  </si>
  <si>
    <t>273/24</t>
  </si>
  <si>
    <t>Marezige</t>
  </si>
  <si>
    <t>1061/2</t>
  </si>
  <si>
    <t>Jasen</t>
  </si>
  <si>
    <t>674/1</t>
  </si>
  <si>
    <t>Kozana</t>
  </si>
  <si>
    <t>912</t>
  </si>
  <si>
    <t>Dobrova-Polhov Gradec</t>
  </si>
  <si>
    <t>Dobrova</t>
  </si>
  <si>
    <t>485/6</t>
  </si>
  <si>
    <t>490</t>
  </si>
  <si>
    <t>3122</t>
  </si>
  <si>
    <t>Hribi</t>
  </si>
  <si>
    <t>1111/1</t>
  </si>
  <si>
    <t>Dolnji Zemon</t>
  </si>
  <si>
    <t>73/3</t>
  </si>
  <si>
    <t>Konjiška vas</t>
  </si>
  <si>
    <t>424/2</t>
  </si>
  <si>
    <t>Drnovo</t>
  </si>
  <si>
    <t>1619/3</t>
  </si>
  <si>
    <t>5022</t>
  </si>
  <si>
    <t>Kubed</t>
  </si>
  <si>
    <t>120/96</t>
  </si>
  <si>
    <t>120/97</t>
  </si>
  <si>
    <t>Visole</t>
  </si>
  <si>
    <t>323/1</t>
  </si>
  <si>
    <t>Slivje</t>
  </si>
  <si>
    <t>498/6</t>
  </si>
  <si>
    <t>1019/4</t>
  </si>
  <si>
    <t>Škofije</t>
  </si>
  <si>
    <t>1449/2</t>
  </si>
  <si>
    <t>Zgornja Šiška</t>
  </si>
  <si>
    <t>1075/1</t>
  </si>
  <si>
    <t>12/1</t>
  </si>
  <si>
    <t>12/4</t>
  </si>
  <si>
    <t>452/7</t>
  </si>
  <si>
    <t>256/2</t>
  </si>
  <si>
    <t>432/5</t>
  </si>
  <si>
    <t>432/6</t>
  </si>
  <si>
    <t>Brdo</t>
  </si>
  <si>
    <t>1682</t>
  </si>
  <si>
    <t>Pregara</t>
  </si>
  <si>
    <t>627/2</t>
  </si>
  <si>
    <t>959/2</t>
  </si>
  <si>
    <t>1564/11</t>
  </si>
  <si>
    <t>Stojanski Vrh</t>
  </si>
  <si>
    <t>219</t>
  </si>
  <si>
    <t>Renče-Vogrsko</t>
  </si>
  <si>
    <t>Vogrsko</t>
  </si>
  <si>
    <t>14/13</t>
  </si>
  <si>
    <t>806</t>
  </si>
  <si>
    <t>Gabrovica</t>
  </si>
  <si>
    <t>90</t>
  </si>
  <si>
    <t>Prapreče</t>
  </si>
  <si>
    <t>1019/1</t>
  </si>
  <si>
    <t>Vojnik</t>
  </si>
  <si>
    <t>Šmiklavž</t>
  </si>
  <si>
    <t>1038/6</t>
  </si>
  <si>
    <t>7719/1</t>
  </si>
  <si>
    <t>2622/2</t>
  </si>
  <si>
    <t>2623/1</t>
  </si>
  <si>
    <t>498/2</t>
  </si>
  <si>
    <t>150/12</t>
  </si>
  <si>
    <t>40/19</t>
  </si>
  <si>
    <t>Cres, Hrvaška</t>
  </si>
  <si>
    <t>Martinšćica</t>
  </si>
  <si>
    <t>1781/38</t>
  </si>
  <si>
    <t>53.000,00</t>
  </si>
  <si>
    <t>Topolšica, Topolšica 58</t>
  </si>
  <si>
    <t>Titova cesta 24</t>
  </si>
  <si>
    <t>659-1168-9</t>
  </si>
  <si>
    <t xml:space="preserve">Lenart </t>
  </si>
  <si>
    <t>Kraigherjeva ulica 7</t>
  </si>
  <si>
    <t>532-713-11</t>
  </si>
  <si>
    <t>105-1674-94</t>
  </si>
  <si>
    <t>Šarhova ulica 12</t>
  </si>
  <si>
    <t>1736-977-14</t>
  </si>
  <si>
    <t>Trdinova ulica 2</t>
  </si>
  <si>
    <t>1725-277-7</t>
  </si>
  <si>
    <t>Ptujska ulica 18</t>
  </si>
  <si>
    <t>2636-1461-10</t>
  </si>
  <si>
    <t>Kolodvorska cesta 31</t>
  </si>
  <si>
    <t>2502-83-5</t>
  </si>
  <si>
    <t>Trg golobarskih žrtev 50</t>
  </si>
  <si>
    <t>2207-374-17</t>
  </si>
  <si>
    <t>45,94</t>
  </si>
  <si>
    <t>ob Topniški ulici</t>
  </si>
  <si>
    <t>2636-3297-92</t>
  </si>
  <si>
    <t>Kidričeva ulica 10</t>
  </si>
  <si>
    <t>2455-296-17</t>
  </si>
  <si>
    <t>2455-296-18</t>
  </si>
  <si>
    <t>Trg na stavbah 1</t>
  </si>
  <si>
    <t>1835-323-27</t>
  </si>
  <si>
    <t>Gubčeva ulica 1</t>
  </si>
  <si>
    <t>2524-732-2</t>
  </si>
  <si>
    <t>2524-732-5</t>
  </si>
  <si>
    <t>Tavčarjeva ulica 15</t>
  </si>
  <si>
    <t>2525-483-1</t>
  </si>
  <si>
    <t>Cesta maršala Tita 20</t>
  </si>
  <si>
    <t>2175-665-16</t>
  </si>
  <si>
    <t>Nazorjeva ulica 12</t>
  </si>
  <si>
    <t>1725-402-11</t>
  </si>
  <si>
    <t>Slovenska cesta 55B</t>
  </si>
  <si>
    <t>1725-218-202</t>
  </si>
  <si>
    <t>Puncerjeva ulica 12B</t>
  </si>
  <si>
    <t>659-1717-1</t>
  </si>
  <si>
    <t>Tržaška cesta 26</t>
  </si>
  <si>
    <t>678-1043-1</t>
  </si>
  <si>
    <t>Ulica prekomorskih brigad 10</t>
  </si>
  <si>
    <t>2490-703-23</t>
  </si>
  <si>
    <t>Sveti Jurij 12D</t>
  </si>
  <si>
    <t>34-196-5</t>
  </si>
  <si>
    <t>Ulica Sallaumines 10A</t>
  </si>
  <si>
    <t>1871-831-313</t>
  </si>
  <si>
    <t>Bazoviška 2</t>
  </si>
  <si>
    <t>2455-190-4</t>
  </si>
  <si>
    <t>Kranjska 1</t>
  </si>
  <si>
    <t>2143-355-1</t>
  </si>
  <si>
    <t>2143-355-2</t>
  </si>
  <si>
    <t>2143-355-6</t>
  </si>
  <si>
    <t>2143-355-7</t>
  </si>
  <si>
    <t>2143-355-8</t>
  </si>
  <si>
    <t>Meža 10</t>
  </si>
  <si>
    <t xml:space="preserve">829-844-43 </t>
  </si>
  <si>
    <t xml:space="preserve"> 829-844-34</t>
  </si>
  <si>
    <t>Cankarjeva ulica 1</t>
  </si>
  <si>
    <t>1725-430-2</t>
  </si>
  <si>
    <t>1725-430-10</t>
  </si>
  <si>
    <t>1725-430-11</t>
  </si>
  <si>
    <t>*102/2</t>
  </si>
  <si>
    <t>Zgornji Leskovec, Velika Varnica 76</t>
  </si>
  <si>
    <t>490-68-1</t>
  </si>
  <si>
    <t>1020/1</t>
  </si>
  <si>
    <t>Černelavci, Gorička ulica 92</t>
  </si>
  <si>
    <t>111-547-1</t>
  </si>
  <si>
    <t>1277</t>
  </si>
  <si>
    <t>Petanjci 115</t>
  </si>
  <si>
    <t>121-401-1, 121-401-2</t>
  </si>
  <si>
    <t>1278</t>
  </si>
  <si>
    <t>121-281-1, 121-285-1</t>
  </si>
  <si>
    <t>Topole</t>
  </si>
  <si>
    <t>*72</t>
  </si>
  <si>
    <t>Topole 6</t>
  </si>
  <si>
    <t>1180-6-1</t>
  </si>
  <si>
    <t>1506</t>
  </si>
  <si>
    <t>Ižakovci 107</t>
  </si>
  <si>
    <t>135-523-1, 135-523-2</t>
  </si>
  <si>
    <t>606/2</t>
  </si>
  <si>
    <t>Rudarsko naselje 18</t>
  </si>
  <si>
    <t>1577-508-1, 1577-3946-1</t>
  </si>
  <si>
    <t>1086/3</t>
  </si>
  <si>
    <t>Zadružna ulica 22</t>
  </si>
  <si>
    <t>111-245-1, 111-246-1</t>
  </si>
  <si>
    <t>Puconci</t>
  </si>
  <si>
    <t>Vaneča</t>
  </si>
  <si>
    <t>2142</t>
  </si>
  <si>
    <t>Vaneča 19</t>
  </si>
  <si>
    <t>60-169-1</t>
  </si>
  <si>
    <t>*85</t>
  </si>
  <si>
    <t>Fala 29</t>
  </si>
  <si>
    <t>630-512-1</t>
  </si>
  <si>
    <t>Vanča vas</t>
  </si>
  <si>
    <t>55/2</t>
  </si>
  <si>
    <t>Tišina, Vanča vas 67e</t>
  </si>
  <si>
    <t>114-269-1, 114-270-1</t>
  </si>
  <si>
    <t>255/2</t>
  </si>
  <si>
    <t>Fram, Cesta v Ranče 43</t>
  </si>
  <si>
    <t>717-8-1</t>
  </si>
  <si>
    <t>Sela pri Šumberku</t>
  </si>
  <si>
    <t>1660</t>
  </si>
  <si>
    <t>Veliki Gaber, Babna gora 3</t>
  </si>
  <si>
    <t>1433-20-1</t>
  </si>
  <si>
    <t>Šmarje</t>
  </si>
  <si>
    <t>45/3</t>
  </si>
  <si>
    <t>Sevnica, Pot na Zajčjo goro 3</t>
  </si>
  <si>
    <t>1380-461-1</t>
  </si>
  <si>
    <t>Velika Polana</t>
  </si>
  <si>
    <t>2972</t>
  </si>
  <si>
    <t>Velika Polana 206</t>
  </si>
  <si>
    <t>160-370-1, 160-370-2</t>
  </si>
  <si>
    <t>Selnica ob Muri</t>
  </si>
  <si>
    <t>793/6</t>
  </si>
  <si>
    <t>Ceršak, Selnica ob Muri 172</t>
  </si>
  <si>
    <t>565-643-1, 565-644-1</t>
  </si>
  <si>
    <t>*80/2</t>
  </si>
  <si>
    <t>Laporje, Razgor pri Žabljeku 13</t>
  </si>
  <si>
    <t>767-437-1, 767-438-1, 767-442-1</t>
  </si>
  <si>
    <t>579</t>
  </si>
  <si>
    <t>Rogašovci, Serdica 31</t>
  </si>
  <si>
    <t>29-399-1, 29-400-1</t>
  </si>
  <si>
    <t>Kramarovci</t>
  </si>
  <si>
    <t>73</t>
  </si>
  <si>
    <t>Rogašovci, Kramarovci 5</t>
  </si>
  <si>
    <t>31-16-1</t>
  </si>
  <si>
    <t>343</t>
  </si>
  <si>
    <t>Cankova, Gerlinci 44</t>
  </si>
  <si>
    <t>50-155-1, 50-156-1</t>
  </si>
  <si>
    <t>151/2</t>
  </si>
  <si>
    <t>Zgornji Leskovec, Gradišče 14</t>
  </si>
  <si>
    <t>484-17-1</t>
  </si>
  <si>
    <t>Črenšovci</t>
  </si>
  <si>
    <t>Gornja Bistrica</t>
  </si>
  <si>
    <t>1492</t>
  </si>
  <si>
    <t>Črenšovci, Gornja Bistrica 77a</t>
  </si>
  <si>
    <t>141-795-1</t>
  </si>
  <si>
    <t>296/1</t>
  </si>
  <si>
    <t>Trg svobode 29</t>
  </si>
  <si>
    <t>2143-484-1</t>
  </si>
  <si>
    <t>Dolina</t>
  </si>
  <si>
    <t>Puconci, Dolina 33e, Dolina 33k in Dolina 33l</t>
  </si>
  <si>
    <t>58-216-1, 58217-1, 58-274-1</t>
  </si>
  <si>
    <t>Vadarci</t>
  </si>
  <si>
    <t>980</t>
  </si>
  <si>
    <t>Bodonci, Vadarci 49</t>
  </si>
  <si>
    <t>52-454-1</t>
  </si>
  <si>
    <t>*32</t>
  </si>
  <si>
    <t>Polenšak, Polenci 12</t>
  </si>
  <si>
    <t>379-237-1, 379-237-2</t>
  </si>
  <si>
    <t>Rankovci</t>
  </si>
  <si>
    <t>Tišina, Rankovci 30</t>
  </si>
  <si>
    <t>115-88-1, 115-92-1</t>
  </si>
  <si>
    <t>Črenšovci, Gornja Bistrica 119</t>
  </si>
  <si>
    <t>141-366-1, 141-366-2, 141-367-1, 141-369-1</t>
  </si>
  <si>
    <t>Ločki Vrh</t>
  </si>
  <si>
    <t>422/3</t>
  </si>
  <si>
    <t>349-62-1</t>
  </si>
  <si>
    <t>Destrnik, Ločki Vrh 30</t>
  </si>
  <si>
    <t>349-63-1</t>
  </si>
  <si>
    <t>1268</t>
  </si>
  <si>
    <t>Glavna ulica 50</t>
  </si>
  <si>
    <t>111-822-1</t>
  </si>
  <si>
    <t>737</t>
  </si>
  <si>
    <t>Rogašovci, Serdica 114</t>
  </si>
  <si>
    <t>29-226-1</t>
  </si>
  <si>
    <t>738/1</t>
  </si>
  <si>
    <t>Rogašovci, Serdica 113a in Serdica 114c</t>
  </si>
  <si>
    <t>29-227-1, 29-229-1</t>
  </si>
  <si>
    <t>738/2</t>
  </si>
  <si>
    <t>Rogašovci, Serdica 114a in Serdica 114b</t>
  </si>
  <si>
    <t>29-223-1, 29-224-1</t>
  </si>
  <si>
    <t>1333</t>
  </si>
  <si>
    <t>Pušča, Ulica ob igrišču 14, Ulica ob igrišču 12 in Ulica ob igrišču 12a</t>
  </si>
  <si>
    <t>111-701-1, 111-782-1, 111-783-1, 111-958-1</t>
  </si>
  <si>
    <t>Vučja Gomila</t>
  </si>
  <si>
    <t>2105</t>
  </si>
  <si>
    <t>Fokovci, Vučja Gomila 77</t>
  </si>
  <si>
    <t>94-71-1, 94-71-2, 94-73-1</t>
  </si>
  <si>
    <t>Dolina pri Lendavi</t>
  </si>
  <si>
    <t>1893</t>
  </si>
  <si>
    <t>Dolina pri Lendavi, Glavna ulica 56</t>
  </si>
  <si>
    <t>168-651-1, 168-671-1, 168-673-1</t>
  </si>
  <si>
    <t>Odranci</t>
  </si>
  <si>
    <t>2176</t>
  </si>
  <si>
    <t>Odranci, Cvetna ulica 5</t>
  </si>
  <si>
    <t>137-803-1, 137-803-2, 137-804-1</t>
  </si>
  <si>
    <t>3332</t>
  </si>
  <si>
    <t>Domžale, Vodovodna cesta 4</t>
  </si>
  <si>
    <t>1959-1506-2</t>
  </si>
  <si>
    <t>Krajna</t>
  </si>
  <si>
    <t>118</t>
  </si>
  <si>
    <t>Tišina, Krajna 66</t>
  </si>
  <si>
    <t>117-37-1, 117-43-1, 117-43-2, 117-60-1</t>
  </si>
  <si>
    <t>Precetinci</t>
  </si>
  <si>
    <t>417/4</t>
  </si>
  <si>
    <t>Mala Nedelja, Precetinci 19</t>
  </si>
  <si>
    <t>248-273-1, 248-274-1</t>
  </si>
  <si>
    <t>2996/1</t>
  </si>
  <si>
    <t>Velika Polana 194</t>
  </si>
  <si>
    <t>160-263-1, 160-264-1, 160-265-1</t>
  </si>
  <si>
    <t>Kot pri Muri</t>
  </si>
  <si>
    <t>408</t>
  </si>
  <si>
    <t>Kot, Meka 9</t>
  </si>
  <si>
    <t>163-114-1, 163-115-1</t>
  </si>
  <si>
    <t>*13/1</t>
  </si>
  <si>
    <t>Korenjak 35</t>
  </si>
  <si>
    <t>470-111-1, 470-111-2</t>
  </si>
  <si>
    <t>*207</t>
  </si>
  <si>
    <t>Črneča vas 32</t>
  </si>
  <si>
    <t>1334-31-1, 1334-378-1</t>
  </si>
  <si>
    <t>1558/9</t>
  </si>
  <si>
    <t>Mala nova ulica 26</t>
  </si>
  <si>
    <t>105-2104-1</t>
  </si>
  <si>
    <t>1267</t>
  </si>
  <si>
    <t>Pušča, Glavna ulica 52 in Glavna ulica 54</t>
  </si>
  <si>
    <t>111-821-1, 111-821-2</t>
  </si>
  <si>
    <t>Krašči</t>
  </si>
  <si>
    <t>1240</t>
  </si>
  <si>
    <t>Cankova, Krašči 81 in Krašči 82</t>
  </si>
  <si>
    <t>51-19-1, 51-151-1</t>
  </si>
  <si>
    <t>2150</t>
  </si>
  <si>
    <r>
      <t>Dolina pri Lendavi, Av</t>
    </r>
    <r>
      <rPr>
        <sz val="10"/>
        <rFont val="Arial"/>
        <family val="2"/>
      </rPr>
      <t>é</t>
    </r>
    <r>
      <rPr>
        <sz val="10"/>
        <rFont val="Arial"/>
        <family val="0"/>
      </rPr>
      <t>g 32</t>
    </r>
  </si>
  <si>
    <t>168-472-1, 168-473-1, 168-474-1</t>
  </si>
  <si>
    <t>Livold</t>
  </si>
  <si>
    <t>2883/1</t>
  </si>
  <si>
    <t>Dolga vas, Omerzova ulica 14</t>
  </si>
  <si>
    <t>1581-122-1, 1581-123-1, 1581-206-1</t>
  </si>
  <si>
    <t>Strehovci</t>
  </si>
  <si>
    <t>1765/1</t>
  </si>
  <si>
    <t>Dobrovnik, Strehovci 43</t>
  </si>
  <si>
    <t>147-33-1, 147-33-2, 147-33-3</t>
  </si>
  <si>
    <t>1765/2</t>
  </si>
  <si>
    <t>Dobrovnik, Strehovci 42</t>
  </si>
  <si>
    <t>147-372-1, 147-372-2, 147-373-1</t>
  </si>
  <si>
    <t>Janževa Gora</t>
  </si>
  <si>
    <t>396/3</t>
  </si>
  <si>
    <t>Janževa Gora 71b</t>
  </si>
  <si>
    <t>629-81-1</t>
  </si>
  <si>
    <t>Stara vas</t>
  </si>
  <si>
    <t>504/2</t>
  </si>
  <si>
    <t>Gradišče 18</t>
  </si>
  <si>
    <t>1782-428-1, 1782-429-1</t>
  </si>
  <si>
    <t>Gaberje</t>
  </si>
  <si>
    <t>615</t>
  </si>
  <si>
    <t>Gaberje, Glavna ulica 6</t>
  </si>
  <si>
    <t>164-262-1</t>
  </si>
  <si>
    <t>726/29</t>
  </si>
  <si>
    <t>Njiverce, Cesta v Njiverce 13</t>
  </si>
  <si>
    <t>394-271-1, 394-989-1, 394-990-1</t>
  </si>
  <si>
    <t>Makole</t>
  </si>
  <si>
    <t>Dežno</t>
  </si>
  <si>
    <t>*137</t>
  </si>
  <si>
    <t>Dežno pri Makolah 80</t>
  </si>
  <si>
    <t>775-65-1</t>
  </si>
  <si>
    <t>Prvenci</t>
  </si>
  <si>
    <t>11</t>
  </si>
  <si>
    <t>Prvenci 15</t>
  </si>
  <si>
    <t>404-38-1, 404-38-2, 404-197-1</t>
  </si>
  <si>
    <t>Gornji Petrovci</t>
  </si>
  <si>
    <t>Šulinci</t>
  </si>
  <si>
    <t>989/1</t>
  </si>
  <si>
    <t>Petrovci, Šulinci 35</t>
  </si>
  <si>
    <t>12-160-1</t>
  </si>
  <si>
    <t>Turnišče</t>
  </si>
  <si>
    <t>Nedelica</t>
  </si>
  <si>
    <t>1407</t>
  </si>
  <si>
    <t>Nedelica 91</t>
  </si>
  <si>
    <t>152-354-1, 152-354-2</t>
  </si>
  <si>
    <t>2156/1</t>
  </si>
  <si>
    <t>Cvetna ulica 3</t>
  </si>
  <si>
    <t>137-811-1, 137-813-1, 137-813-2</t>
  </si>
  <si>
    <t>Žižki</t>
  </si>
  <si>
    <t>226/1</t>
  </si>
  <si>
    <t>Žižki 63b</t>
  </si>
  <si>
    <t>139-38-1</t>
  </si>
  <si>
    <t>139-38-2</t>
  </si>
  <si>
    <t>226/4</t>
  </si>
  <si>
    <t>139-39-1</t>
  </si>
  <si>
    <t>Šmartno ob Savi</t>
  </si>
  <si>
    <t>221/2</t>
  </si>
  <si>
    <t>Obrije 4</t>
  </si>
  <si>
    <t>1729-72-1, 1729-83-1</t>
  </si>
  <si>
    <t>250/3</t>
  </si>
  <si>
    <t>Hubadova ulica 37</t>
  </si>
  <si>
    <t>1736-1039-1</t>
  </si>
  <si>
    <t>Večeslavci</t>
  </si>
  <si>
    <t>292</t>
  </si>
  <si>
    <t>Večeslavci 124</t>
  </si>
  <si>
    <t>36-150-1, 36-150-2, 36-151-1</t>
  </si>
  <si>
    <t>357</t>
  </si>
  <si>
    <t>Večeslavci 100</t>
  </si>
  <si>
    <t>36-167-1</t>
  </si>
  <si>
    <t>1065/7</t>
  </si>
  <si>
    <t>Opekarska cesta 45</t>
  </si>
  <si>
    <t>1625-236-(1-8)</t>
  </si>
  <si>
    <t>Orehovec</t>
  </si>
  <si>
    <t>*295</t>
  </si>
  <si>
    <t>Vodenice 10</t>
  </si>
  <si>
    <t>1336-416-1</t>
  </si>
  <si>
    <t>Krog</t>
  </si>
  <si>
    <t>2222</t>
  </si>
  <si>
    <t>Krog, Plečnikova ulica 40</t>
  </si>
  <si>
    <t>127-124-1</t>
  </si>
  <si>
    <t>Cirkulane</t>
  </si>
  <si>
    <t>Paradiž</t>
  </si>
  <si>
    <t>*36/1</t>
  </si>
  <si>
    <t>Paradiž 43</t>
  </si>
  <si>
    <t>478-62-1</t>
  </si>
  <si>
    <t>176/1</t>
  </si>
  <si>
    <t>478-250-1</t>
  </si>
  <si>
    <t>Dolnja Bistrica</t>
  </si>
  <si>
    <t>482</t>
  </si>
  <si>
    <t>Dolnja Bistrica 82a</t>
  </si>
  <si>
    <t>143-491-1, 143-492-1</t>
  </si>
  <si>
    <t>Poljčane</t>
  </si>
  <si>
    <t>Hrastovec</t>
  </si>
  <si>
    <t>*119</t>
  </si>
  <si>
    <t>Hrastovec pod Bočem 72</t>
  </si>
  <si>
    <t>784-74-1</t>
  </si>
  <si>
    <t>Bakovci</t>
  </si>
  <si>
    <t>2179</t>
  </si>
  <si>
    <t>Bakovci, Poljska ulica 3</t>
  </si>
  <si>
    <t>128-349-1, 128-350-1</t>
  </si>
  <si>
    <t>Kuzma</t>
  </si>
  <si>
    <t>Dolič</t>
  </si>
  <si>
    <t>1509</t>
  </si>
  <si>
    <t>Dolič 59</t>
  </si>
  <si>
    <t>25-399-1, 25-399-2, 25-400-1</t>
  </si>
  <si>
    <t>Prosečka vas</t>
  </si>
  <si>
    <t>859</t>
  </si>
  <si>
    <t>Prosečka vas 34</t>
  </si>
  <si>
    <t>42-148-1, 42-149-1</t>
  </si>
  <si>
    <t>Dolga vas pri Lendavi</t>
  </si>
  <si>
    <t>3694</t>
  </si>
  <si>
    <t>Dolga vas, Glavna ulica 21</t>
  </si>
  <si>
    <t>157-703-, 157-704-1</t>
  </si>
  <si>
    <t>3695</t>
  </si>
  <si>
    <t>157-704-1</t>
  </si>
  <si>
    <t>3026</t>
  </si>
  <si>
    <t>Žitna ulica 15</t>
  </si>
  <si>
    <t>105-4226-1, 105-4227-1</t>
  </si>
  <si>
    <t>183/3</t>
  </si>
  <si>
    <t>Gradišče XVI 29</t>
  </si>
  <si>
    <t>1710-824-1, 1710-825-1</t>
  </si>
  <si>
    <t>391</t>
  </si>
  <si>
    <t>Ulica Prekmurske čete 104</t>
  </si>
  <si>
    <t>140-82-1, 140-83-1</t>
  </si>
  <si>
    <t>394</t>
  </si>
  <si>
    <t>140-83-2</t>
  </si>
  <si>
    <t>Verd</t>
  </si>
  <si>
    <t>23/14</t>
  </si>
  <si>
    <t>2003-769-1, 2003-769-2</t>
  </si>
  <si>
    <t>Spodnja Voličina</t>
  </si>
  <si>
    <t>*135</t>
  </si>
  <si>
    <t>Spodnja Voličina 13b</t>
  </si>
  <si>
    <t>554-433-1</t>
  </si>
  <si>
    <t>*27/2</t>
  </si>
  <si>
    <t>Tinjan 30</t>
  </si>
  <si>
    <t>2596-90-1</t>
  </si>
  <si>
    <t>Most na Soči</t>
  </si>
  <si>
    <t>494/3</t>
  </si>
  <si>
    <t>Bača pri Modreju 30</t>
  </si>
  <si>
    <t>2246-408-1</t>
  </si>
  <si>
    <t>316/2</t>
  </si>
  <si>
    <t>Brezje pri Dobrovi 17</t>
  </si>
  <si>
    <t>1994-2086-1</t>
  </si>
  <si>
    <t>Petkovec</t>
  </si>
  <si>
    <t>39/4</t>
  </si>
  <si>
    <t>Petkovec 26a</t>
  </si>
  <si>
    <t>2009-111-1, 2009-393-1</t>
  </si>
  <si>
    <t>Polšnik</t>
  </si>
  <si>
    <t>594/2</t>
  </si>
  <si>
    <t>1840-851-1</t>
  </si>
  <si>
    <t>Ratanska vas</t>
  </si>
  <si>
    <t>165/7</t>
  </si>
  <si>
    <t>1168-229-1</t>
  </si>
  <si>
    <t>Spodnja Šiška</t>
  </si>
  <si>
    <t>403, 404</t>
  </si>
  <si>
    <t>Podlimbarskega ulica 36</t>
  </si>
  <si>
    <t>1740-282-1, 1740-3436-1</t>
  </si>
  <si>
    <t>Veliki Trn</t>
  </si>
  <si>
    <t>*236</t>
  </si>
  <si>
    <t>Gornje Pijavško 20</t>
  </si>
  <si>
    <t>1323-618-1</t>
  </si>
  <si>
    <t>Slap</t>
  </si>
  <si>
    <t>568/4</t>
  </si>
  <si>
    <t>Slap ob Idrijci 50</t>
  </si>
  <si>
    <t>2257-125-1</t>
  </si>
  <si>
    <t>Stara Cesta</t>
  </si>
  <si>
    <t>342/4</t>
  </si>
  <si>
    <t>Stara Cesta 26b</t>
  </si>
  <si>
    <t>261-222-1</t>
  </si>
  <si>
    <t>Senuše</t>
  </si>
  <si>
    <t>*12</t>
  </si>
  <si>
    <t>Senuše 2</t>
  </si>
  <si>
    <t>1325-21-1, 1325-22-1</t>
  </si>
  <si>
    <t>Zagorje-mesto</t>
  </si>
  <si>
    <t>99</t>
  </si>
  <si>
    <t>Zagorje ob Savi, Na bregu 26</t>
  </si>
  <si>
    <t>1886-228-1</t>
  </si>
  <si>
    <t>Mali Videm</t>
  </si>
  <si>
    <t>70/17</t>
  </si>
  <si>
    <t>Krtina 1</t>
  </si>
  <si>
    <t>1405-25-1</t>
  </si>
  <si>
    <t>*180</t>
  </si>
  <si>
    <t>Hrastovec 45</t>
  </si>
  <si>
    <t>465-75-1</t>
  </si>
  <si>
    <t>Majšperk</t>
  </si>
  <si>
    <t>Doklece</t>
  </si>
  <si>
    <t>Doklece 14</t>
  </si>
  <si>
    <t>440-13-1, 440-222-1</t>
  </si>
  <si>
    <t>Grčarice</t>
  </si>
  <si>
    <t>*133</t>
  </si>
  <si>
    <t>Grčarice 16</t>
  </si>
  <si>
    <t>1631-22-1</t>
  </si>
  <si>
    <t>Podčetrtek</t>
  </si>
  <si>
    <t>Roginska Gorca</t>
  </si>
  <si>
    <t>2770</t>
  </si>
  <si>
    <t>Roginska Gorca 1a</t>
  </si>
  <si>
    <t>1220-585-1</t>
  </si>
  <si>
    <t>5097</t>
  </si>
  <si>
    <t>Lucija, Kampolin 61</t>
  </si>
  <si>
    <t>2631-2966-1, 2631-2977-1</t>
  </si>
  <si>
    <t>Domajinci</t>
  </si>
  <si>
    <t>1055</t>
  </si>
  <si>
    <t>Domajinci 64a</t>
  </si>
  <si>
    <t>66-105-1, 66-105-2, 66-106-1</t>
  </si>
  <si>
    <t>*60</t>
  </si>
  <si>
    <t>Rjavica 4</t>
  </si>
  <si>
    <t>1195-163-1, 1195-163-2</t>
  </si>
  <si>
    <t>452/1</t>
  </si>
  <si>
    <t>Podutiška cesta 10 in Podutiška cesta 10a</t>
  </si>
  <si>
    <t>1739-2570-1, 1739-3134-1</t>
  </si>
  <si>
    <t>2951</t>
  </si>
  <si>
    <t>Kamenca nad Ložicami 5</t>
  </si>
  <si>
    <t>2274-15-1</t>
  </si>
  <si>
    <t>2599</t>
  </si>
  <si>
    <t>2274-15-2</t>
  </si>
  <si>
    <t>3021/3</t>
  </si>
  <si>
    <t>Kamenca nad Ložicami 1</t>
  </si>
  <si>
    <t>2274-20-1, 2274-21-1</t>
  </si>
  <si>
    <t>Sebeborci</t>
  </si>
  <si>
    <t>751/2</t>
  </si>
  <si>
    <t>Sebeborci 87a</t>
  </si>
  <si>
    <t>78-161-1, 78-162-1</t>
  </si>
  <si>
    <t>Veliki Okič</t>
  </si>
  <si>
    <t>*144/1</t>
  </si>
  <si>
    <t>Veliki Okič 45</t>
  </si>
  <si>
    <t>483-45-1</t>
  </si>
  <si>
    <t>2298/16</t>
  </si>
  <si>
    <t>Benčičeva ulica 13</t>
  </si>
  <si>
    <t>2455-1020-1, 2455-1020-2, 2455-2334-1</t>
  </si>
  <si>
    <t>Sveča</t>
  </si>
  <si>
    <t>*106/2</t>
  </si>
  <si>
    <t>Zgornja Sveča 2</t>
  </si>
  <si>
    <t>501-26-1</t>
  </si>
  <si>
    <t>Pregarje</t>
  </si>
  <si>
    <t>*36</t>
  </si>
  <si>
    <t>Pregarje 75</t>
  </si>
  <si>
    <t>2565-99-1, 2565-99-2</t>
  </si>
  <si>
    <t>Moravci</t>
  </si>
  <si>
    <t>1330/4</t>
  </si>
  <si>
    <t>Moravci v Slov. goricah 135a</t>
  </si>
  <si>
    <t>254-64-1, 254-62-1</t>
  </si>
  <si>
    <t>Stara Cerkev</t>
  </si>
  <si>
    <t>1016/1</t>
  </si>
  <si>
    <t>Mlaka pri Kočevju 24</t>
  </si>
  <si>
    <t>1575-199-1</t>
  </si>
  <si>
    <t>Domanjševci</t>
  </si>
  <si>
    <t>2593</t>
  </si>
  <si>
    <t>Domanjševci 90</t>
  </si>
  <si>
    <t>19-273-1</t>
  </si>
  <si>
    <t>Šentožbolt</t>
  </si>
  <si>
    <t>115/2</t>
  </si>
  <si>
    <t>Podmilj 2</t>
  </si>
  <si>
    <t>1926-2-1</t>
  </si>
  <si>
    <t>Gojače</t>
  </si>
  <si>
    <t>*52</t>
  </si>
  <si>
    <t>2385-308-1, 2385-308-2</t>
  </si>
  <si>
    <t>960</t>
  </si>
  <si>
    <t>1730-1217-1, 1730-1217-2, 1730-1217-3, 1730-1251-1</t>
  </si>
  <si>
    <t>Šmartno ob Paki</t>
  </si>
  <si>
    <t>Rečica ob Paki</t>
  </si>
  <si>
    <t>646/24</t>
  </si>
  <si>
    <t>Rečica ob Paki 43</t>
  </si>
  <si>
    <t>973-310-1, 973-311-1</t>
  </si>
  <si>
    <t>Hodoš</t>
  </si>
  <si>
    <t>Krplivnik</t>
  </si>
  <si>
    <t>Krplivnik 13</t>
  </si>
  <si>
    <t>18-59-1</t>
  </si>
  <si>
    <t>Cerovec</t>
  </si>
  <si>
    <t>*249</t>
  </si>
  <si>
    <t>Zgornje Sečovo 20</t>
  </si>
  <si>
    <t>1169-198-1</t>
  </si>
  <si>
    <t>*40</t>
  </si>
  <si>
    <t>Spodnja Voličina 14</t>
  </si>
  <si>
    <t>554-426-1, 554-427-1</t>
  </si>
  <si>
    <t>Logje</t>
  </si>
  <si>
    <t>2227</t>
  </si>
  <si>
    <t>Logje 63</t>
  </si>
  <si>
    <t>2216-63-1</t>
  </si>
  <si>
    <t>*79</t>
  </si>
  <si>
    <t>814-358-1, 814-377-1</t>
  </si>
  <si>
    <t>Šenturška Gora</t>
  </si>
  <si>
    <t>30</t>
  </si>
  <si>
    <t>Šenturška Gora 10</t>
  </si>
  <si>
    <t>2079-61-1</t>
  </si>
  <si>
    <t>Nadanje selo</t>
  </si>
  <si>
    <t>1315</t>
  </si>
  <si>
    <t>2497-301-1</t>
  </si>
  <si>
    <t>Bukovica</t>
  </si>
  <si>
    <t>*30/5</t>
  </si>
  <si>
    <t>Bukovica 40 in Bukovica 40a</t>
  </si>
  <si>
    <t>2319-53-1, 2319-796-1</t>
  </si>
  <si>
    <t>Mirnik</t>
  </si>
  <si>
    <t>1118/6</t>
  </si>
  <si>
    <t>Golo Brdo 2</t>
  </si>
  <si>
    <t>2277-8-1, 2277-9-1</t>
  </si>
  <si>
    <t>1707</t>
  </si>
  <si>
    <t>Cesta zmage 65d</t>
  </si>
  <si>
    <t>1886-1415-1, 1886-1415-2</t>
  </si>
  <si>
    <t>Stara Gora</t>
  </si>
  <si>
    <t>*85, 754/9, 757</t>
  </si>
  <si>
    <t>Rožna Dolina, Liskur 10</t>
  </si>
  <si>
    <t>2307-151-1, 2307-153-1</t>
  </si>
  <si>
    <t>Ocizla</t>
  </si>
  <si>
    <t>*114</t>
  </si>
  <si>
    <t>2557-349-1</t>
  </si>
  <si>
    <t>Lom</t>
  </si>
  <si>
    <t>246/4</t>
  </si>
  <si>
    <t>2255-63-1, 2255-63-2</t>
  </si>
  <si>
    <t>Sočerga</t>
  </si>
  <si>
    <t>*84, 551</t>
  </si>
  <si>
    <t>2619-245-1, 2619-288-1</t>
  </si>
  <si>
    <t>4866</t>
  </si>
  <si>
    <t>2619-382-1</t>
  </si>
  <si>
    <t>Prebold</t>
  </si>
  <si>
    <t>Matke</t>
  </si>
  <si>
    <t>*11</t>
  </si>
  <si>
    <t>Matke 62</t>
  </si>
  <si>
    <t>1019-399-1, 1019-400-1, 1019-401-1</t>
  </si>
  <si>
    <t>Matke 63</t>
  </si>
  <si>
    <t>1019-277-1</t>
  </si>
  <si>
    <t>Kred</t>
  </si>
  <si>
    <t>157</t>
  </si>
  <si>
    <t>Kred 49</t>
  </si>
  <si>
    <t>2219-234-1</t>
  </si>
  <si>
    <t>Selnica ob Muri 23</t>
  </si>
  <si>
    <t>565-13-1</t>
  </si>
  <si>
    <t>1019/2</t>
  </si>
  <si>
    <t>Prapreče - del 5</t>
  </si>
  <si>
    <t>2690-194-1, 2690-195-1</t>
  </si>
  <si>
    <t>Srpenica</t>
  </si>
  <si>
    <t>2687</t>
  </si>
  <si>
    <t>2213-372-1</t>
  </si>
  <si>
    <t>Zajčji Vrh</t>
  </si>
  <si>
    <t>1473/2</t>
  </si>
  <si>
    <t>1487-860-1</t>
  </si>
  <si>
    <t>Voduce</t>
  </si>
  <si>
    <t>*157</t>
  </si>
  <si>
    <t>Bukovje pri Slivnici 27</t>
  </si>
  <si>
    <t>1149-24-1</t>
  </si>
  <si>
    <t>682</t>
  </si>
  <si>
    <t>1149-374-1</t>
  </si>
  <si>
    <t>Dečkova cesta 42</t>
  </si>
  <si>
    <t>1074-1517-1, 1074-1517-2, 1074-1517-3, 1074-1518-1</t>
  </si>
  <si>
    <t>427/5</t>
  </si>
  <si>
    <t>Ločki Vrh 33</t>
  </si>
  <si>
    <t>349-56-1, 349-57-1</t>
  </si>
  <si>
    <t>4882</t>
  </si>
  <si>
    <t>Pisari 3 in Pisari 4</t>
  </si>
  <si>
    <t>2619-182-1, 2619-188-1, 2619-188-2</t>
  </si>
  <si>
    <t>*129, *130</t>
  </si>
  <si>
    <t>Marezige 18</t>
  </si>
  <si>
    <t>2611-308-1</t>
  </si>
  <si>
    <t>437/1</t>
  </si>
  <si>
    <t>884-2889-1</t>
  </si>
  <si>
    <t>437/2</t>
  </si>
  <si>
    <t>Prevalje, Prisoje 21</t>
  </si>
  <si>
    <t>884-427-2, 884-427-6, 884-2885-1</t>
  </si>
  <si>
    <t>437/3</t>
  </si>
  <si>
    <t>884-2888-1</t>
  </si>
  <si>
    <t>437/4</t>
  </si>
  <si>
    <t>884-404-1</t>
  </si>
  <si>
    <t>Šentovec</t>
  </si>
  <si>
    <t>*67</t>
  </si>
  <si>
    <t>Devina 41</t>
  </si>
  <si>
    <t>746-333-1</t>
  </si>
  <si>
    <t>*73</t>
  </si>
  <si>
    <t>746-335-1</t>
  </si>
  <si>
    <t>Andrejci</t>
  </si>
  <si>
    <t>1014</t>
  </si>
  <si>
    <t>Andrejci 22</t>
  </si>
  <si>
    <t>91-171-1, 91-171-2, 91-174-1, 91-175-1, 91-177-1</t>
  </si>
  <si>
    <t>1026/2</t>
  </si>
  <si>
    <t>91-178-1, 91-178-2, 91-180-1</t>
  </si>
  <si>
    <t>Slivnica pri Celju</t>
  </si>
  <si>
    <t>1147-47-1</t>
  </si>
  <si>
    <t>Čikečka vas</t>
  </si>
  <si>
    <t>2313</t>
  </si>
  <si>
    <t>Čikečka vas 11</t>
  </si>
  <si>
    <t>95-33-1, 95-38-1, 95-39-1</t>
  </si>
  <si>
    <t>Moškanjci</t>
  </si>
  <si>
    <t>*111</t>
  </si>
  <si>
    <t>Moškanjci 94</t>
  </si>
  <si>
    <t>407-120-1</t>
  </si>
  <si>
    <t>1953/13</t>
  </si>
  <si>
    <t>Einspielerjeva 3</t>
  </si>
  <si>
    <t>2636-8161-1</t>
  </si>
  <si>
    <t>1953/20</t>
  </si>
  <si>
    <t>2636-8168-1</t>
  </si>
  <si>
    <t>3035</t>
  </si>
  <si>
    <t>Valvasorjeva 9</t>
  </si>
  <si>
    <t>1725-150-1</t>
  </si>
  <si>
    <t>40/29</t>
  </si>
  <si>
    <t>Glavna cesta 51</t>
  </si>
  <si>
    <t>1410-1511-1</t>
  </si>
  <si>
    <t>40/31</t>
  </si>
  <si>
    <t>1410-1513-1</t>
  </si>
  <si>
    <t>40/32</t>
  </si>
  <si>
    <t>1410-1514-1</t>
  </si>
  <si>
    <t>40/38</t>
  </si>
  <si>
    <t>1410-1520-1</t>
  </si>
  <si>
    <t>40/37</t>
  </si>
  <si>
    <t>1410-1519-1</t>
  </si>
  <si>
    <t>40/36</t>
  </si>
  <si>
    <t>1410-1518-1</t>
  </si>
  <si>
    <t>40/35</t>
  </si>
  <si>
    <t>1410-1517-1</t>
  </si>
  <si>
    <t>250</t>
  </si>
  <si>
    <t>Trg izgnancev 16 in 17</t>
  </si>
  <si>
    <t>1300-469-2</t>
  </si>
  <si>
    <t>Šmartinska cesta 152a</t>
  </si>
  <si>
    <t>1730-4111-1</t>
  </si>
  <si>
    <t>Skupaj pridobivanje nepremičnin:</t>
  </si>
  <si>
    <t>Skupaj zemljišča:</t>
  </si>
  <si>
    <t>Skupaj stavbe z deli stavb:</t>
  </si>
  <si>
    <t>Skupaj zemljišča s stavbo:</t>
  </si>
  <si>
    <t>Ministrstvo za notranje zadeve</t>
  </si>
  <si>
    <t>45 - 65</t>
  </si>
  <si>
    <t xml:space="preserve">45 - 65 </t>
  </si>
  <si>
    <t>160/2</t>
  </si>
  <si>
    <t>54/5</t>
  </si>
  <si>
    <t>52</t>
  </si>
  <si>
    <t>54/3</t>
  </si>
  <si>
    <t>Loški Potok</t>
  </si>
  <si>
    <t>Trava</t>
  </si>
  <si>
    <t>1513/112</t>
  </si>
  <si>
    <t>1513/113</t>
  </si>
  <si>
    <t>2160/13</t>
  </si>
  <si>
    <t>Dravlje</t>
  </si>
  <si>
    <t>1796/11</t>
  </si>
  <si>
    <t>1796/12</t>
  </si>
  <si>
    <t>1796/13</t>
  </si>
  <si>
    <t>202/14</t>
  </si>
  <si>
    <t>202/28</t>
  </si>
  <si>
    <t>295/13</t>
  </si>
  <si>
    <t>Rožar</t>
  </si>
  <si>
    <t>4851/2</t>
  </si>
  <si>
    <t>Leskovec</t>
  </si>
  <si>
    <t>930/11</t>
  </si>
  <si>
    <t>930/26</t>
  </si>
  <si>
    <t>737/4</t>
  </si>
  <si>
    <t>Pince</t>
  </si>
  <si>
    <t>399/1</t>
  </si>
  <si>
    <t>398/4</t>
  </si>
  <si>
    <t>398/6</t>
  </si>
  <si>
    <t>398/7</t>
  </si>
  <si>
    <t>399/2</t>
  </si>
  <si>
    <t>398/2</t>
  </si>
  <si>
    <t>398/1</t>
  </si>
  <si>
    <t>398/12</t>
  </si>
  <si>
    <t>Šempeter-Vrtojba</t>
  </si>
  <si>
    <t>Šempeter</t>
  </si>
  <si>
    <t>2740</t>
  </si>
  <si>
    <t>Sladki Vrh</t>
  </si>
  <si>
    <t>6/13</t>
  </si>
  <si>
    <t>2417/23</t>
  </si>
  <si>
    <t>Šentjur pri Celju</t>
  </si>
  <si>
    <t>636/12</t>
  </si>
  <si>
    <t>639/6</t>
  </si>
  <si>
    <t>221/3</t>
  </si>
  <si>
    <t>8/4</t>
  </si>
  <si>
    <t>8/6</t>
  </si>
  <si>
    <t>1585-344-1</t>
  </si>
  <si>
    <t>1585-345-1</t>
  </si>
  <si>
    <t>2602-49-3</t>
  </si>
  <si>
    <t>2602-49-4</t>
  </si>
  <si>
    <t>2602-49-5</t>
  </si>
  <si>
    <t>566-240-4</t>
  </si>
  <si>
    <t>2579-428-4</t>
  </si>
  <si>
    <t>2579-428-5</t>
  </si>
  <si>
    <t>2579-428-6</t>
  </si>
  <si>
    <t>Horjul</t>
  </si>
  <si>
    <t>1992-819-35</t>
  </si>
  <si>
    <t>1717-250-2</t>
  </si>
  <si>
    <t>1717-250-3</t>
  </si>
  <si>
    <t>2248-571-6</t>
  </si>
  <si>
    <t>2248-571-10</t>
  </si>
  <si>
    <t>2248-356-5</t>
  </si>
  <si>
    <t>2248-356-6</t>
  </si>
  <si>
    <t>564-362-2</t>
  </si>
  <si>
    <t>Mestna občina Murska Sobota</t>
  </si>
  <si>
    <t>105-3573-2</t>
  </si>
  <si>
    <t>2524-612-3</t>
  </si>
  <si>
    <t>1625-391-2</t>
  </si>
  <si>
    <t>1625-294-24</t>
  </si>
  <si>
    <t>1535-9-6</t>
  </si>
  <si>
    <t>1515-900-10</t>
  </si>
  <si>
    <t>1484-779-12</t>
  </si>
  <si>
    <t>Vinica 41a</t>
  </si>
  <si>
    <t>1563-161-3</t>
  </si>
  <si>
    <t>1257-711-1</t>
  </si>
  <si>
    <t>1700-482-5</t>
  </si>
  <si>
    <t>1700-482-2</t>
  </si>
  <si>
    <t>1676-5-20</t>
  </si>
  <si>
    <t>1676-5-27</t>
  </si>
  <si>
    <t>403</t>
  </si>
  <si>
    <t>1077-705-13</t>
  </si>
  <si>
    <t>105-4789-33</t>
  </si>
  <si>
    <t>105-1866-28</t>
  </si>
  <si>
    <t>34-305-2</t>
  </si>
  <si>
    <t>1077-2-119</t>
  </si>
  <si>
    <t>2143-894-12</t>
  </si>
  <si>
    <t>2525-876-1</t>
  </si>
  <si>
    <t>1695-448-78</t>
  </si>
  <si>
    <t>1695-448-79</t>
  </si>
  <si>
    <t>195</t>
  </si>
  <si>
    <t>1695-448-80</t>
  </si>
  <si>
    <t>70</t>
  </si>
  <si>
    <t xml:space="preserve">Črni Kal, Črni Kal 70 </t>
  </si>
  <si>
    <t>Sladki Vrh, Sladki Vrh 2b</t>
  </si>
  <si>
    <t>Podgrad, Podgrad 16</t>
  </si>
  <si>
    <t>Horjul, Ljubljanska cesta 82</t>
  </si>
  <si>
    <t>Velike Lašče, Šolska ulica 3</t>
  </si>
  <si>
    <t>Tolmin, Trg maršala Tita 11</t>
  </si>
  <si>
    <t>Tolmin, Trg 1. maja 4a</t>
  </si>
  <si>
    <t>Šentilj, Maistrova ulica 2</t>
  </si>
  <si>
    <t>Murska Sobota, Lendavska ulica 13</t>
  </si>
  <si>
    <t>Ilirska Bistrica, Ulica 7 maja 8</t>
  </si>
  <si>
    <t>Ribnica, Trubarjeva ulica 4</t>
  </si>
  <si>
    <t>Ribnica, Prijateljev trg 2</t>
  </si>
  <si>
    <t>Črnomelj, Ulica Moša Pijade 6</t>
  </si>
  <si>
    <t>Metlika, Ulica 1. maja 3</t>
  </si>
  <si>
    <t>Novo mesto, Ulica Slavka Gruma 90</t>
  </si>
  <si>
    <t>Bizeljsko, Bizeljska cesta 52</t>
  </si>
  <si>
    <t>Ig, Na Grad 9</t>
  </si>
  <si>
    <t>Cerknica, Cesta 4. maja 70</t>
  </si>
  <si>
    <t>Celje, Gledališki trg 3</t>
  </si>
  <si>
    <t>Murska Sobota, Cvetkova ulica 14</t>
  </si>
  <si>
    <t>Murska Sobota, Ulica Šrefana Kovača 1</t>
  </si>
  <si>
    <t>Sveti Jurij, Sveti Jurij 14b</t>
  </si>
  <si>
    <t>Celje, Kersnikova ulica 32a</t>
  </si>
  <si>
    <t>Tržič, Cankarjeva ulica 22</t>
  </si>
  <si>
    <t>Ilirska Bistrica, Rozmanova ulica 12</t>
  </si>
  <si>
    <t>Ljubljana, Dolenjska cesta 62</t>
  </si>
  <si>
    <t>Ormož</t>
  </si>
  <si>
    <t>518/2</t>
  </si>
  <si>
    <t>332-468-1</t>
  </si>
  <si>
    <t>54/2</t>
  </si>
  <si>
    <t>1316-1461-1</t>
  </si>
  <si>
    <t>160/3</t>
  </si>
  <si>
    <t>1316-1455-1, 1316-1456-1, 1316-1457-1, 1316-1458-1, 1316-1459-1, 1316-1460-1, 1316-1676-1</t>
  </si>
  <si>
    <t>1513/110</t>
  </si>
  <si>
    <t>1585-343-1</t>
  </si>
  <si>
    <t>1513/111</t>
  </si>
  <si>
    <t>1585-341-1, 1585-342-1</t>
  </si>
  <si>
    <t>3001</t>
  </si>
  <si>
    <t>2490-73-1, 2490-2050-1, 2490-2287</t>
  </si>
  <si>
    <t>*35</t>
  </si>
  <si>
    <t>831-26-1</t>
  </si>
  <si>
    <t>*39</t>
  </si>
  <si>
    <t>831-27-1</t>
  </si>
  <si>
    <t>309/11</t>
  </si>
  <si>
    <t>831-28-1, 831-29-1</t>
  </si>
  <si>
    <t>1183</t>
  </si>
  <si>
    <t>170-700-1, 170-701-1, 170-702-1, 170-702-2</t>
  </si>
  <si>
    <t>2739</t>
  </si>
  <si>
    <t>2315-380-1, 2315-380-2, 2315-380-3, 2315-380-4</t>
  </si>
  <si>
    <t>1049/1</t>
  </si>
  <si>
    <t>2248-297-1, 2248-318-1, 2248-381-8, 2248-381-9</t>
  </si>
  <si>
    <t>1048</t>
  </si>
  <si>
    <t>2248-292-1</t>
  </si>
  <si>
    <t>3069</t>
  </si>
  <si>
    <t>2490-1761-1</t>
  </si>
  <si>
    <t>634/3</t>
  </si>
  <si>
    <t>1138-297-1</t>
  </si>
  <si>
    <t>634/5</t>
  </si>
  <si>
    <t>1138-296-1</t>
  </si>
  <si>
    <t>Ormož, Vrazova ulica 2</t>
  </si>
  <si>
    <t>Postojna, Gregorčičev drevored 3</t>
  </si>
  <si>
    <t>Dravograd, Vič 22</t>
  </si>
  <si>
    <t>Pince, Lendavska cesta 99</t>
  </si>
  <si>
    <t>Šempeter pri Gorici, V mlinu 2</t>
  </si>
  <si>
    <t>Šentjur, Drofenikova ulica 1</t>
  </si>
  <si>
    <t>Šentjur, Drofenikova ulica 2</t>
  </si>
  <si>
    <t>Kočevje, Turjaško Naselje 2</t>
  </si>
  <si>
    <t>1756-2623-11, 1756-2623-28</t>
  </si>
  <si>
    <t>1756-2598-11, 1756-2598-44</t>
  </si>
  <si>
    <t>Slovenska obveščevalno-varnostna agencija</t>
  </si>
  <si>
    <t>105-</t>
  </si>
  <si>
    <t>Koprivna</t>
  </si>
  <si>
    <t>904-</t>
  </si>
  <si>
    <t>Goriški vrh</t>
  </si>
  <si>
    <t>832-</t>
  </si>
  <si>
    <t>1749-436-1
1749-437-1</t>
  </si>
  <si>
    <t>del 920/3</t>
  </si>
  <si>
    <t>920/4</t>
  </si>
  <si>
    <t>Domžale, Ljubljanska 72</t>
  </si>
  <si>
    <t>1959-5573-57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</si>
</sst>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\ _€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\ &quot;€&quot;"/>
    <numFmt numFmtId="172" formatCode="#,##0.00;[Red]#,##0.00"/>
    <numFmt numFmtId="173" formatCode="#,##0;[Red]#,##0"/>
    <numFmt numFmtId="174" formatCode="#,##0.000;[Red]#,##0.000"/>
    <numFmt numFmtId="175" formatCode="#,##0.0000;[Red]#,##0.0000"/>
    <numFmt numFmtId="176" formatCode="[$-424]dddd\,\ dd\.\ mmmm\ yyyy"/>
    <numFmt numFmtId="177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23"/>
      <name val="Tahoma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0"/>
      <name val="Arial CE"/>
      <family val="2"/>
    </font>
    <font>
      <strike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22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3" borderId="10" xfId="0" applyFill="1" applyBorder="1" applyAlignment="1">
      <alignment horizontal="left" wrapText="1"/>
    </xf>
    <xf numFmtId="4" fontId="0" fillId="33" borderId="10" xfId="0" applyNumberFormat="1" applyFill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33" borderId="10" xfId="0" applyNumberFormat="1" applyFill="1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0" fillId="33" borderId="12" xfId="0" applyNumberFormat="1" applyFill="1" applyBorder="1" applyAlignment="1">
      <alignment horizontal="left" wrapText="1"/>
    </xf>
    <xf numFmtId="49" fontId="0" fillId="33" borderId="12" xfId="0" applyNumberFormat="1" applyFill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0" fillId="33" borderId="13" xfId="0" applyNumberFormat="1" applyFill="1" applyBorder="1" applyAlignment="1">
      <alignment horizontal="left" wrapText="1"/>
    </xf>
    <xf numFmtId="49" fontId="0" fillId="33" borderId="14" xfId="0" applyNumberFormat="1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 wrapText="1"/>
    </xf>
    <xf numFmtId="3" fontId="0" fillId="33" borderId="15" xfId="0" applyNumberForma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1" fontId="0" fillId="34" borderId="11" xfId="0" applyNumberForma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49" fontId="3" fillId="34" borderId="11" xfId="0" applyNumberFormat="1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1" xfId="0" applyNumberFormat="1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2" fontId="0" fillId="0" borderId="11" xfId="0" applyNumberFormat="1" applyFill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34" borderId="11" xfId="0" applyNumberFormat="1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wrapText="1"/>
    </xf>
    <xf numFmtId="1" fontId="0" fillId="0" borderId="11" xfId="0" applyNumberFormat="1" applyFont="1" applyBorder="1" applyAlignment="1">
      <alignment horizontal="left" wrapText="1"/>
    </xf>
    <xf numFmtId="0" fontId="3" fillId="34" borderId="11" xfId="45" applyFont="1" applyFill="1" applyBorder="1" applyAlignment="1">
      <alignment horizontal="left" wrapText="1"/>
      <protection/>
    </xf>
    <xf numFmtId="0" fontId="0" fillId="34" borderId="11" xfId="45" applyFont="1" applyFill="1" applyBorder="1" applyAlignment="1">
      <alignment horizontal="left" wrapText="1"/>
      <protection/>
    </xf>
    <xf numFmtId="0" fontId="3" fillId="0" borderId="11" xfId="41" applyFont="1" applyBorder="1" applyAlignment="1">
      <alignment horizontal="left" wrapText="1"/>
      <protection/>
    </xf>
    <xf numFmtId="0" fontId="3" fillId="0" borderId="16" xfId="41" applyFont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1" fontId="0" fillId="34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0" fillId="0" borderId="11" xfId="0" applyNumberFormat="1" applyFont="1" applyBorder="1" applyAlignment="1">
      <alignment horizontal="left" wrapText="1"/>
    </xf>
    <xf numFmtId="49" fontId="0" fillId="34" borderId="11" xfId="0" applyNumberFormat="1" applyFill="1" applyBorder="1" applyAlignment="1">
      <alignment horizontal="left" wrapText="1"/>
    </xf>
    <xf numFmtId="0" fontId="0" fillId="34" borderId="11" xfId="0" applyNumberFormat="1" applyFont="1" applyFill="1" applyBorder="1" applyAlignment="1">
      <alignment horizontal="left" wrapText="1"/>
    </xf>
    <xf numFmtId="0" fontId="3" fillId="0" borderId="11" xfId="41" applyFont="1" applyFill="1" applyBorder="1" applyAlignment="1">
      <alignment horizontal="left" wrapText="1"/>
      <protection/>
    </xf>
    <xf numFmtId="0" fontId="3" fillId="0" borderId="16" xfId="41" applyFont="1" applyFill="1" applyBorder="1" applyAlignment="1">
      <alignment horizontal="left" wrapText="1"/>
      <protection/>
    </xf>
    <xf numFmtId="0" fontId="3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0" fillId="0" borderId="0" xfId="0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34" borderId="2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34" borderId="11" xfId="45" applyFont="1" applyFill="1" applyBorder="1" applyAlignment="1">
      <alignment wrapText="1"/>
      <protection/>
    </xf>
    <xf numFmtId="0" fontId="3" fillId="34" borderId="11" xfId="45" applyFont="1" applyFill="1" applyBorder="1" applyAlignment="1">
      <alignment horizontal="left" wrapText="1"/>
      <protection/>
    </xf>
    <xf numFmtId="49" fontId="3" fillId="34" borderId="11" xfId="45" applyNumberFormat="1" applyFont="1" applyFill="1" applyBorder="1" applyAlignment="1">
      <alignment horizontal="left" wrapText="1"/>
      <protection/>
    </xf>
    <xf numFmtId="0" fontId="3" fillId="34" borderId="11" xfId="45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0" fillId="34" borderId="11" xfId="0" applyNumberFormat="1" applyFont="1" applyFill="1" applyBorder="1" applyAlignment="1">
      <alignment horizontal="left"/>
    </xf>
    <xf numFmtId="0" fontId="0" fillId="0" borderId="11" xfId="41" applyFont="1" applyBorder="1" applyAlignment="1">
      <alignment horizontal="left" wrapText="1"/>
      <protection/>
    </xf>
    <xf numFmtId="0" fontId="0" fillId="0" borderId="0" xfId="0" applyAlignment="1">
      <alignment horizontal="center" vertical="center" wrapText="1"/>
    </xf>
    <xf numFmtId="1" fontId="0" fillId="34" borderId="11" xfId="0" applyNumberFormat="1" applyFont="1" applyFill="1" applyBorder="1" applyAlignment="1">
      <alignment horizontal="left" wrapText="1"/>
    </xf>
    <xf numFmtId="0" fontId="0" fillId="34" borderId="11" xfId="45" applyFont="1" applyFill="1" applyBorder="1" applyAlignment="1">
      <alignment wrapText="1"/>
      <protection/>
    </xf>
    <xf numFmtId="0" fontId="0" fillId="34" borderId="11" xfId="45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0" fillId="0" borderId="11" xfId="0" applyNumberFormat="1" applyBorder="1" applyAlignment="1">
      <alignment horizontal="left" wrapText="1"/>
    </xf>
    <xf numFmtId="3" fontId="0" fillId="33" borderId="10" xfId="0" applyNumberForma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0" fillId="34" borderId="16" xfId="0" applyNumberFormat="1" applyFont="1" applyFill="1" applyBorder="1" applyAlignment="1">
      <alignment horizontal="left"/>
    </xf>
    <xf numFmtId="1" fontId="0" fillId="0" borderId="16" xfId="0" applyNumberFormat="1" applyFont="1" applyBorder="1" applyAlignment="1">
      <alignment horizontal="left" wrapText="1"/>
    </xf>
    <xf numFmtId="0" fontId="3" fillId="34" borderId="16" xfId="0" applyFont="1" applyFill="1" applyBorder="1" applyAlignment="1">
      <alignment horizontal="left"/>
    </xf>
    <xf numFmtId="3" fontId="1" fillId="19" borderId="21" xfId="0" applyNumberFormat="1" applyFont="1" applyFill="1" applyBorder="1" applyAlignment="1">
      <alignment horizontal="right" wrapText="1"/>
    </xf>
    <xf numFmtId="49" fontId="1" fillId="19" borderId="21" xfId="0" applyNumberFormat="1" applyFont="1" applyFill="1" applyBorder="1" applyAlignment="1">
      <alignment horizontal="right" wrapText="1"/>
    </xf>
    <xf numFmtId="0" fontId="0" fillId="34" borderId="16" xfId="0" applyFont="1" applyFill="1" applyBorder="1" applyAlignment="1">
      <alignment horizontal="left" wrapText="1"/>
    </xf>
    <xf numFmtId="0" fontId="0" fillId="0" borderId="16" xfId="0" applyBorder="1" applyAlignment="1">
      <alignment horizontal="left"/>
    </xf>
    <xf numFmtId="0" fontId="3" fillId="34" borderId="16" xfId="45" applyFont="1" applyFill="1" applyBorder="1" applyAlignment="1">
      <alignment wrapText="1"/>
      <protection/>
    </xf>
    <xf numFmtId="0" fontId="0" fillId="34" borderId="16" xfId="45" applyFont="1" applyFill="1" applyBorder="1" applyAlignment="1">
      <alignment horizontal="left" wrapText="1"/>
      <protection/>
    </xf>
    <xf numFmtId="0" fontId="3" fillId="34" borderId="16" xfId="45" applyFont="1" applyFill="1" applyBorder="1" applyAlignment="1">
      <alignment horizontal="left" wrapText="1"/>
      <protection/>
    </xf>
    <xf numFmtId="49" fontId="1" fillId="19" borderId="21" xfId="0" applyNumberFormat="1" applyFont="1" applyFill="1" applyBorder="1" applyAlignment="1">
      <alignment horizontal="right" wrapText="1"/>
    </xf>
    <xf numFmtId="1" fontId="0" fillId="34" borderId="16" xfId="0" applyNumberFormat="1" applyFont="1" applyFill="1" applyBorder="1" applyAlignment="1">
      <alignment horizontal="left" wrapText="1"/>
    </xf>
    <xf numFmtId="1" fontId="0" fillId="0" borderId="16" xfId="0" applyNumberFormat="1" applyBorder="1" applyAlignment="1">
      <alignment horizontal="left" wrapText="1"/>
    </xf>
    <xf numFmtId="0" fontId="0" fillId="34" borderId="16" xfId="0" applyFont="1" applyFill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49" fontId="0" fillId="34" borderId="16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3" fontId="0" fillId="0" borderId="16" xfId="0" applyNumberFormat="1" applyBorder="1" applyAlignment="1">
      <alignment horizontal="left" wrapText="1"/>
    </xf>
    <xf numFmtId="0" fontId="1" fillId="19" borderId="21" xfId="0" applyFont="1" applyFill="1" applyBorder="1" applyAlignment="1">
      <alignment horizontal="right"/>
    </xf>
    <xf numFmtId="1" fontId="0" fillId="0" borderId="11" xfId="0" applyNumberForma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4" fontId="0" fillId="0" borderId="11" xfId="0" applyNumberFormat="1" applyFont="1" applyBorder="1" applyAlignment="1">
      <alignment horizontal="left"/>
    </xf>
    <xf numFmtId="0" fontId="1" fillId="19" borderId="22" xfId="0" applyFont="1" applyFill="1" applyBorder="1" applyAlignment="1">
      <alignment horizontal="right" wrapText="1"/>
    </xf>
    <xf numFmtId="0" fontId="0" fillId="35" borderId="23" xfId="0" applyFont="1" applyFill="1" applyBorder="1" applyAlignment="1">
      <alignment horizontal="left" wrapText="1"/>
    </xf>
    <xf numFmtId="3" fontId="0" fillId="35" borderId="24" xfId="0" applyNumberFormat="1" applyFont="1" applyFill="1" applyBorder="1" applyAlignment="1">
      <alignment horizontal="left" wrapText="1"/>
    </xf>
    <xf numFmtId="0" fontId="0" fillId="35" borderId="24" xfId="0" applyFill="1" applyBorder="1" applyAlignment="1">
      <alignment horizontal="left" wrapText="1"/>
    </xf>
    <xf numFmtId="49" fontId="0" fillId="35" borderId="24" xfId="0" applyNumberFormat="1" applyFill="1" applyBorder="1" applyAlignment="1">
      <alignment horizontal="left" wrapText="1"/>
    </xf>
    <xf numFmtId="1" fontId="0" fillId="35" borderId="24" xfId="0" applyNumberForma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3" fontId="0" fillId="35" borderId="11" xfId="0" applyNumberFormat="1" applyFont="1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49" fontId="0" fillId="35" borderId="11" xfId="0" applyNumberFormat="1" applyFill="1" applyBorder="1" applyAlignment="1">
      <alignment horizontal="left" wrapText="1"/>
    </xf>
    <xf numFmtId="1" fontId="0" fillId="35" borderId="11" xfId="0" applyNumberFormat="1" applyFill="1" applyBorder="1" applyAlignment="1">
      <alignment horizontal="left" wrapText="1"/>
    </xf>
    <xf numFmtId="0" fontId="0" fillId="35" borderId="11" xfId="0" applyNumberFormat="1" applyFont="1" applyFill="1" applyBorder="1" applyAlignment="1">
      <alignment horizontal="left" wrapText="1"/>
    </xf>
    <xf numFmtId="49" fontId="0" fillId="35" borderId="11" xfId="0" applyNumberFormat="1" applyFont="1" applyFill="1" applyBorder="1" applyAlignment="1">
      <alignment horizontal="left" wrapText="1"/>
    </xf>
    <xf numFmtId="3" fontId="0" fillId="35" borderId="11" xfId="0" applyNumberFormat="1" applyFill="1" applyBorder="1" applyAlignment="1">
      <alignment horizontal="left" wrapText="1"/>
    </xf>
    <xf numFmtId="3" fontId="0" fillId="35" borderId="16" xfId="0" applyNumberFormat="1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0" fillId="35" borderId="23" xfId="0" applyNumberFormat="1" applyFont="1" applyFill="1" applyBorder="1" applyAlignment="1">
      <alignment horizontal="left" wrapText="1"/>
    </xf>
    <xf numFmtId="1" fontId="0" fillId="35" borderId="23" xfId="0" applyNumberFormat="1" applyFont="1" applyFill="1" applyBorder="1" applyAlignment="1">
      <alignment horizontal="left" wrapText="1"/>
    </xf>
    <xf numFmtId="3" fontId="0" fillId="35" borderId="23" xfId="0" applyNumberFormat="1" applyFont="1" applyFill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0" fillId="35" borderId="24" xfId="0" applyNumberFormat="1" applyFont="1" applyFill="1" applyBorder="1" applyAlignment="1">
      <alignment horizontal="left" wrapText="1"/>
    </xf>
    <xf numFmtId="1" fontId="0" fillId="35" borderId="24" xfId="0" applyNumberFormat="1" applyFont="1" applyFill="1" applyBorder="1" applyAlignment="1">
      <alignment horizontal="left" wrapText="1"/>
    </xf>
    <xf numFmtId="1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left" wrapText="1"/>
    </xf>
    <xf numFmtId="1" fontId="0" fillId="0" borderId="11" xfId="0" applyNumberFormat="1" applyFill="1" applyBorder="1" applyAlignment="1">
      <alignment horizontal="left" wrapText="1"/>
    </xf>
    <xf numFmtId="3" fontId="0" fillId="0" borderId="11" xfId="0" applyNumberFormat="1" applyFill="1" applyBorder="1" applyAlignment="1">
      <alignment horizontal="left" wrapText="1"/>
    </xf>
    <xf numFmtId="1" fontId="0" fillId="35" borderId="16" xfId="0" applyNumberForma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1" fillId="19" borderId="21" xfId="0" applyFont="1" applyFill="1" applyBorder="1" applyAlignment="1">
      <alignment horizontal="right" wrapText="1"/>
    </xf>
    <xf numFmtId="0" fontId="0" fillId="35" borderId="16" xfId="0" applyFill="1" applyBorder="1" applyAlignment="1">
      <alignment horizontal="left" wrapText="1"/>
    </xf>
    <xf numFmtId="3" fontId="0" fillId="35" borderId="16" xfId="0" applyNumberFormat="1" applyFill="1" applyBorder="1" applyAlignment="1">
      <alignment horizontal="left" wrapText="1"/>
    </xf>
    <xf numFmtId="49" fontId="0" fillId="35" borderId="23" xfId="0" applyNumberFormat="1" applyFill="1" applyBorder="1" applyAlignment="1">
      <alignment horizontal="left" wrapText="1"/>
    </xf>
    <xf numFmtId="1" fontId="0" fillId="35" borderId="23" xfId="0" applyNumberFormat="1" applyFill="1" applyBorder="1" applyAlignment="1">
      <alignment horizontal="left" wrapText="1"/>
    </xf>
    <xf numFmtId="0" fontId="0" fillId="35" borderId="0" xfId="0" applyFill="1" applyAlignment="1">
      <alignment horizontal="left"/>
    </xf>
    <xf numFmtId="49" fontId="0" fillId="35" borderId="16" xfId="0" applyNumberFormat="1" applyFill="1" applyBorder="1" applyAlignment="1">
      <alignment horizontal="left" wrapText="1"/>
    </xf>
    <xf numFmtId="49" fontId="0" fillId="35" borderId="16" xfId="0" applyNumberFormat="1" applyFont="1" applyFill="1" applyBorder="1" applyAlignment="1">
      <alignment horizontal="left" wrapText="1"/>
    </xf>
    <xf numFmtId="0" fontId="0" fillId="35" borderId="23" xfId="0" applyFill="1" applyBorder="1" applyAlignment="1">
      <alignment horizontal="left" wrapText="1"/>
    </xf>
    <xf numFmtId="3" fontId="0" fillId="35" borderId="23" xfId="0" applyNumberFormat="1" applyFill="1" applyBorder="1" applyAlignment="1">
      <alignment horizontal="left" wrapText="1"/>
    </xf>
    <xf numFmtId="3" fontId="0" fillId="35" borderId="23" xfId="0" applyNumberFormat="1" applyFill="1" applyBorder="1" applyAlignment="1">
      <alignment wrapText="1"/>
    </xf>
    <xf numFmtId="4" fontId="0" fillId="35" borderId="23" xfId="0" applyNumberForma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wrapText="1"/>
    </xf>
    <xf numFmtId="49" fontId="1" fillId="19" borderId="25" xfId="0" applyNumberFormat="1" applyFont="1" applyFill="1" applyBorder="1" applyAlignment="1">
      <alignment horizontal="right" wrapText="1"/>
    </xf>
    <xf numFmtId="3" fontId="0" fillId="0" borderId="16" xfId="0" applyNumberFormat="1" applyFill="1" applyBorder="1" applyAlignment="1">
      <alignment horizontal="left" wrapText="1"/>
    </xf>
    <xf numFmtId="1" fontId="0" fillId="35" borderId="16" xfId="0" applyNumberFormat="1" applyFont="1" applyFill="1" applyBorder="1" applyAlignment="1">
      <alignment horizontal="left" wrapText="1"/>
    </xf>
    <xf numFmtId="0" fontId="0" fillId="35" borderId="16" xfId="0" applyNumberFormat="1" applyFont="1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" fillId="19" borderId="25" xfId="0" applyFont="1" applyFill="1" applyBorder="1" applyAlignment="1">
      <alignment horizontal="right" wrapText="1"/>
    </xf>
    <xf numFmtId="0" fontId="0" fillId="0" borderId="23" xfId="0" applyFont="1" applyBorder="1" applyAlignment="1">
      <alignment horizontal="left" wrapText="1"/>
    </xf>
    <xf numFmtId="3" fontId="0" fillId="0" borderId="23" xfId="0" applyNumberFormat="1" applyBorder="1" applyAlignment="1">
      <alignment horizontal="left" wrapText="1"/>
    </xf>
    <xf numFmtId="0" fontId="0" fillId="0" borderId="23" xfId="0" applyBorder="1" applyAlignment="1">
      <alignment horizontal="left"/>
    </xf>
    <xf numFmtId="49" fontId="0" fillId="0" borderId="23" xfId="0" applyNumberFormat="1" applyBorder="1" applyAlignment="1">
      <alignment horizontal="left" wrapText="1"/>
    </xf>
    <xf numFmtId="1" fontId="0" fillId="0" borderId="23" xfId="0" applyNumberFormat="1" applyBorder="1" applyAlignment="1">
      <alignment horizontal="left" wrapText="1"/>
    </xf>
    <xf numFmtId="0" fontId="0" fillId="35" borderId="26" xfId="0" applyFill="1" applyBorder="1" applyAlignment="1">
      <alignment horizontal="left" wrapText="1"/>
    </xf>
    <xf numFmtId="1" fontId="0" fillId="35" borderId="26" xfId="0" applyNumberFormat="1" applyFill="1" applyBorder="1" applyAlignment="1">
      <alignment horizontal="left" wrapText="1"/>
    </xf>
    <xf numFmtId="49" fontId="0" fillId="35" borderId="26" xfId="0" applyNumberForma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11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left" wrapText="1"/>
    </xf>
    <xf numFmtId="1" fontId="0" fillId="0" borderId="23" xfId="0" applyNumberFormat="1" applyFill="1" applyBorder="1" applyAlignment="1">
      <alignment horizontal="left" wrapText="1"/>
    </xf>
    <xf numFmtId="49" fontId="0" fillId="0" borderId="23" xfId="0" applyNumberForma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1" xfId="41" applyBorder="1" applyAlignment="1">
      <alignment wrapText="1"/>
      <protection/>
    </xf>
    <xf numFmtId="0" fontId="0" fillId="0" borderId="11" xfId="41" applyBorder="1" applyAlignment="1">
      <alignment horizontal="left"/>
      <protection/>
    </xf>
    <xf numFmtId="49" fontId="0" fillId="0" borderId="11" xfId="41" applyNumberFormat="1" applyBorder="1" applyAlignment="1">
      <alignment horizontal="left" wrapText="1"/>
      <protection/>
    </xf>
    <xf numFmtId="1" fontId="0" fillId="0" borderId="11" xfId="41" applyNumberFormat="1" applyBorder="1" applyAlignment="1">
      <alignment horizontal="left" wrapText="1"/>
      <protection/>
    </xf>
    <xf numFmtId="49" fontId="0" fillId="0" borderId="16" xfId="41" applyNumberFormat="1" applyBorder="1" applyAlignment="1">
      <alignment horizontal="left" wrapText="1"/>
      <protection/>
    </xf>
    <xf numFmtId="1" fontId="0" fillId="0" borderId="16" xfId="41" applyNumberFormat="1" applyBorder="1" applyAlignment="1">
      <alignment horizontal="left" wrapText="1"/>
      <protection/>
    </xf>
    <xf numFmtId="49" fontId="0" fillId="0" borderId="27" xfId="41" applyNumberFormat="1" applyBorder="1" applyAlignment="1">
      <alignment horizontal="left" wrapText="1"/>
      <protection/>
    </xf>
    <xf numFmtId="0" fontId="0" fillId="0" borderId="27" xfId="41" applyBorder="1" applyAlignment="1">
      <alignment wrapText="1"/>
      <protection/>
    </xf>
    <xf numFmtId="0" fontId="0" fillId="0" borderId="27" xfId="41" applyBorder="1">
      <alignment/>
      <protection/>
    </xf>
    <xf numFmtId="0" fontId="0" fillId="0" borderId="27" xfId="41" applyBorder="1" applyAlignment="1">
      <alignment horizontal="left" wrapText="1"/>
      <protection/>
    </xf>
    <xf numFmtId="49" fontId="0" fillId="35" borderId="18" xfId="0" applyNumberFormat="1" applyFont="1" applyFill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0" fontId="0" fillId="0" borderId="27" xfId="41" applyBorder="1" applyAlignment="1">
      <alignment horizontal="left"/>
      <protection/>
    </xf>
    <xf numFmtId="49" fontId="0" fillId="0" borderId="27" xfId="41" applyNumberFormat="1" applyBorder="1">
      <alignment/>
      <protection/>
    </xf>
    <xf numFmtId="0" fontId="0" fillId="0" borderId="27" xfId="41" applyNumberFormat="1" applyBorder="1" applyAlignment="1">
      <alignment horizontal="left"/>
      <protection/>
    </xf>
    <xf numFmtId="1" fontId="0" fillId="0" borderId="27" xfId="41" applyNumberFormat="1" applyBorder="1" applyAlignment="1">
      <alignment horizontal="left" wrapText="1"/>
      <protection/>
    </xf>
    <xf numFmtId="0" fontId="0" fillId="0" borderId="27" xfId="41" applyNumberFormat="1" applyBorder="1" applyAlignment="1">
      <alignment horizontal="left" wrapText="1"/>
      <protection/>
    </xf>
    <xf numFmtId="49" fontId="0" fillId="0" borderId="28" xfId="41" applyNumberFormat="1" applyBorder="1" applyAlignment="1">
      <alignment horizontal="left" wrapText="1"/>
      <protection/>
    </xf>
    <xf numFmtId="1" fontId="0" fillId="0" borderId="28" xfId="41" applyNumberFormat="1" applyBorder="1" applyAlignment="1">
      <alignment horizontal="left" wrapText="1"/>
      <protection/>
    </xf>
    <xf numFmtId="0" fontId="0" fillId="0" borderId="28" xfId="41" applyNumberFormat="1" applyBorder="1" applyAlignment="1">
      <alignment horizontal="left" wrapText="1"/>
      <protection/>
    </xf>
    <xf numFmtId="1" fontId="0" fillId="0" borderId="16" xfId="0" applyNumberFormat="1" applyFill="1" applyBorder="1" applyAlignment="1">
      <alignment horizontal="left" wrapText="1"/>
    </xf>
    <xf numFmtId="3" fontId="0" fillId="0" borderId="0" xfId="0" applyNumberFormat="1" applyAlignment="1">
      <alignment horizontal="right"/>
    </xf>
    <xf numFmtId="3" fontId="3" fillId="34" borderId="11" xfId="41" applyNumberFormat="1" applyFont="1" applyFill="1" applyBorder="1" applyAlignment="1">
      <alignment horizontal="right" wrapText="1"/>
      <protection/>
    </xf>
    <xf numFmtId="3" fontId="3" fillId="0" borderId="11" xfId="0" applyNumberFormat="1" applyFont="1" applyFill="1" applyBorder="1" applyAlignment="1">
      <alignment horizontal="right" wrapText="1"/>
    </xf>
    <xf numFmtId="3" fontId="0" fillId="0" borderId="11" xfId="41" applyNumberFormat="1" applyFont="1" applyFill="1" applyBorder="1" applyAlignment="1">
      <alignment horizontal="right" wrapText="1"/>
      <protection/>
    </xf>
    <xf numFmtId="3" fontId="0" fillId="34" borderId="11" xfId="0" applyNumberForma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6" xfId="0" applyNumberFormat="1" applyFont="1" applyFill="1" applyBorder="1" applyAlignment="1">
      <alignment horizontal="right" wrapText="1"/>
    </xf>
    <xf numFmtId="3" fontId="1" fillId="19" borderId="21" xfId="41" applyNumberFormat="1" applyFont="1" applyFill="1" applyBorder="1" applyAlignment="1">
      <alignment horizontal="right" wrapText="1"/>
      <protection/>
    </xf>
    <xf numFmtId="3" fontId="0" fillId="0" borderId="11" xfId="0" applyNumberForma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4" fontId="0" fillId="0" borderId="16" xfId="0" applyNumberFormat="1" applyBorder="1" applyAlignment="1">
      <alignment horizontal="right" wrapText="1"/>
    </xf>
    <xf numFmtId="3" fontId="1" fillId="19" borderId="2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1" fillId="19" borderId="21" xfId="0" applyNumberFormat="1" applyFont="1" applyFill="1" applyBorder="1" applyAlignment="1">
      <alignment horizontal="right" wrapText="1"/>
    </xf>
    <xf numFmtId="3" fontId="0" fillId="35" borderId="11" xfId="0" applyNumberFormat="1" applyFill="1" applyBorder="1" applyAlignment="1">
      <alignment horizontal="right" wrapText="1"/>
    </xf>
    <xf numFmtId="3" fontId="0" fillId="35" borderId="16" xfId="0" applyNumberFormat="1" applyFill="1" applyBorder="1" applyAlignment="1">
      <alignment horizontal="right" wrapText="1"/>
    </xf>
    <xf numFmtId="3" fontId="0" fillId="35" borderId="16" xfId="0" applyNumberFormat="1" applyFont="1" applyFill="1" applyBorder="1" applyAlignment="1">
      <alignment horizontal="right" wrapText="1"/>
    </xf>
    <xf numFmtId="3" fontId="0" fillId="0" borderId="23" xfId="0" applyNumberFormat="1" applyFill="1" applyBorder="1" applyAlignment="1">
      <alignment horizontal="right" wrapText="1"/>
    </xf>
    <xf numFmtId="4" fontId="0" fillId="0" borderId="23" xfId="0" applyNumberFormat="1" applyFill="1" applyBorder="1" applyAlignment="1">
      <alignment horizontal="right" wrapText="1"/>
    </xf>
    <xf numFmtId="3" fontId="0" fillId="0" borderId="11" xfId="0" applyNumberFormat="1" applyFill="1" applyBorder="1" applyAlignment="1">
      <alignment horizontal="right" wrapText="1"/>
    </xf>
    <xf numFmtId="4" fontId="0" fillId="0" borderId="11" xfId="0" applyNumberFormat="1" applyFill="1" applyBorder="1" applyAlignment="1">
      <alignment horizontal="right" wrapText="1"/>
    </xf>
    <xf numFmtId="172" fontId="0" fillId="0" borderId="11" xfId="0" applyNumberFormat="1" applyBorder="1" applyAlignment="1">
      <alignment horizontal="right" wrapText="1"/>
    </xf>
    <xf numFmtId="3" fontId="0" fillId="0" borderId="16" xfId="0" applyNumberFormat="1" applyFill="1" applyBorder="1" applyAlignment="1">
      <alignment horizontal="right" wrapText="1"/>
    </xf>
    <xf numFmtId="4" fontId="0" fillId="0" borderId="16" xfId="0" applyNumberForma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right" wrapText="1"/>
    </xf>
    <xf numFmtId="3" fontId="3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wrapText="1"/>
    </xf>
    <xf numFmtId="3" fontId="0" fillId="34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 wrapText="1"/>
    </xf>
    <xf numFmtId="3" fontId="0" fillId="35" borderId="24" xfId="0" applyNumberForma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3" fontId="0" fillId="35" borderId="23" xfId="0" applyNumberFormat="1" applyFill="1" applyBorder="1" applyAlignment="1">
      <alignment horizontal="right" wrapText="1"/>
    </xf>
    <xf numFmtId="0" fontId="0" fillId="0" borderId="11" xfId="41" applyNumberFormat="1" applyBorder="1" applyAlignment="1">
      <alignment horizontal="right"/>
      <protection/>
    </xf>
    <xf numFmtId="3" fontId="0" fillId="0" borderId="11" xfId="41" applyNumberFormat="1" applyBorder="1" applyAlignment="1">
      <alignment horizontal="right" wrapText="1"/>
      <protection/>
    </xf>
    <xf numFmtId="3" fontId="0" fillId="0" borderId="16" xfId="41" applyNumberFormat="1" applyBorder="1" applyAlignment="1">
      <alignment horizontal="right" wrapText="1"/>
      <protection/>
    </xf>
    <xf numFmtId="4" fontId="0" fillId="0" borderId="0" xfId="0" applyNumberFormat="1" applyAlignment="1">
      <alignment horizontal="right" wrapText="1"/>
    </xf>
    <xf numFmtId="4" fontId="0" fillId="0" borderId="11" xfId="0" applyNumberFormat="1" applyBorder="1" applyAlignment="1">
      <alignment horizontal="right"/>
    </xf>
    <xf numFmtId="4" fontId="0" fillId="34" borderId="11" xfId="0" applyNumberFormat="1" applyFill="1" applyBorder="1" applyAlignment="1">
      <alignment horizontal="right"/>
    </xf>
    <xf numFmtId="4" fontId="3" fillId="34" borderId="11" xfId="45" applyNumberFormat="1" applyFont="1" applyFill="1" applyBorder="1" applyAlignment="1">
      <alignment horizontal="right" wrapText="1"/>
      <protection/>
    </xf>
    <xf numFmtId="4" fontId="0" fillId="34" borderId="11" xfId="45" applyNumberFormat="1" applyFont="1" applyFill="1" applyBorder="1" applyAlignment="1">
      <alignment horizontal="right" wrapText="1"/>
      <protection/>
    </xf>
    <xf numFmtId="4" fontId="0" fillId="34" borderId="11" xfId="45" applyNumberFormat="1" applyFont="1" applyFill="1" applyBorder="1" applyAlignment="1">
      <alignment horizontal="right" wrapText="1"/>
      <protection/>
    </xf>
    <xf numFmtId="4" fontId="0" fillId="34" borderId="11" xfId="0" applyNumberFormat="1" applyFont="1" applyFill="1" applyBorder="1" applyAlignment="1">
      <alignment horizontal="right" wrapText="1"/>
    </xf>
    <xf numFmtId="4" fontId="3" fillId="34" borderId="11" xfId="45" applyNumberFormat="1" applyFont="1" applyFill="1" applyBorder="1" applyAlignment="1">
      <alignment horizontal="right" wrapText="1"/>
      <protection/>
    </xf>
    <xf numFmtId="4" fontId="3" fillId="34" borderId="16" xfId="45" applyNumberFormat="1" applyFont="1" applyFill="1" applyBorder="1" applyAlignment="1">
      <alignment horizontal="right" wrapText="1"/>
      <protection/>
    </xf>
    <xf numFmtId="4" fontId="1" fillId="19" borderId="21" xfId="0" applyNumberFormat="1" applyFont="1" applyFill="1" applyBorder="1" applyAlignment="1">
      <alignment horizontal="right" wrapText="1"/>
    </xf>
    <xf numFmtId="4" fontId="0" fillId="35" borderId="26" xfId="0" applyNumberForma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9" fontId="0" fillId="0" borderId="27" xfId="41" applyNumberFormat="1" applyBorder="1" applyAlignment="1">
      <alignment horizontal="right" wrapText="1"/>
      <protection/>
    </xf>
    <xf numFmtId="4" fontId="0" fillId="0" borderId="27" xfId="41" applyNumberFormat="1" applyBorder="1" applyAlignment="1">
      <alignment horizontal="right" wrapText="1"/>
      <protection/>
    </xf>
    <xf numFmtId="2" fontId="0" fillId="0" borderId="27" xfId="41" applyNumberFormat="1" applyBorder="1" applyAlignment="1">
      <alignment horizontal="right"/>
      <protection/>
    </xf>
    <xf numFmtId="4" fontId="0" fillId="0" borderId="28" xfId="41" applyNumberFormat="1" applyBorder="1" applyAlignment="1">
      <alignment horizontal="right" wrapText="1"/>
      <protection/>
    </xf>
    <xf numFmtId="172" fontId="0" fillId="0" borderId="11" xfId="41" applyNumberFormat="1" applyBorder="1" applyAlignment="1">
      <alignment horizontal="right"/>
      <protection/>
    </xf>
    <xf numFmtId="3" fontId="3" fillId="0" borderId="11" xfId="0" applyNumberFormat="1" applyFont="1" applyBorder="1" applyAlignment="1">
      <alignment horizontal="right"/>
    </xf>
    <xf numFmtId="3" fontId="0" fillId="34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34" borderId="11" xfId="0" applyNumberFormat="1" applyFont="1" applyFill="1" applyBorder="1" applyAlignment="1">
      <alignment horizontal="right"/>
    </xf>
    <xf numFmtId="3" fontId="0" fillId="34" borderId="16" xfId="0" applyNumberFormat="1" applyFont="1" applyFill="1" applyBorder="1" applyAlignment="1">
      <alignment horizontal="right"/>
    </xf>
    <xf numFmtId="3" fontId="1" fillId="19" borderId="21" xfId="0" applyNumberFormat="1" applyFont="1" applyFill="1" applyBorder="1" applyAlignment="1">
      <alignment horizontal="right" wrapText="1"/>
    </xf>
    <xf numFmtId="1" fontId="0" fillId="0" borderId="16" xfId="0" applyNumberFormat="1" applyBorder="1" applyAlignment="1">
      <alignment horizontal="right" wrapText="1"/>
    </xf>
    <xf numFmtId="1" fontId="1" fillId="19" borderId="21" xfId="0" applyNumberFormat="1" applyFont="1" applyFill="1" applyBorder="1" applyAlignment="1">
      <alignment horizontal="right" wrapText="1"/>
    </xf>
    <xf numFmtId="1" fontId="0" fillId="0" borderId="11" xfId="0" applyNumberFormat="1" applyFont="1" applyBorder="1" applyAlignment="1">
      <alignment horizontal="right" wrapText="1"/>
    </xf>
    <xf numFmtId="1" fontId="0" fillId="0" borderId="23" xfId="0" applyNumberFormat="1" applyFont="1" applyBorder="1" applyAlignment="1">
      <alignment horizontal="right" wrapText="1"/>
    </xf>
    <xf numFmtId="1" fontId="0" fillId="35" borderId="24" xfId="0" applyNumberFormat="1" applyFont="1" applyFill="1" applyBorder="1" applyAlignment="1">
      <alignment horizontal="right" wrapText="1"/>
    </xf>
    <xf numFmtId="1" fontId="0" fillId="0" borderId="16" xfId="0" applyNumberFormat="1" applyFont="1" applyBorder="1" applyAlignment="1">
      <alignment horizontal="right" wrapText="1"/>
    </xf>
    <xf numFmtId="1" fontId="0" fillId="0" borderId="11" xfId="0" applyNumberFormat="1" applyBorder="1" applyAlignment="1">
      <alignment horizontal="right" wrapText="1"/>
    </xf>
    <xf numFmtId="2" fontId="0" fillId="0" borderId="11" xfId="0" applyNumberFormat="1" applyBorder="1" applyAlignment="1">
      <alignment horizontal="right" wrapText="1"/>
    </xf>
    <xf numFmtId="0" fontId="0" fillId="0" borderId="11" xfId="43" applyFont="1" applyBorder="1" applyAlignment="1">
      <alignment horizontal="left" wrapText="1"/>
      <protection/>
    </xf>
    <xf numFmtId="3" fontId="0" fillId="0" borderId="11" xfId="0" applyNumberFormat="1" applyFont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6" xfId="0" applyNumberFormat="1" applyFont="1" applyBorder="1" applyAlignment="1">
      <alignment horizontal="left" wrapText="1"/>
    </xf>
    <xf numFmtId="3" fontId="0" fillId="0" borderId="16" xfId="0" applyNumberFormat="1" applyBorder="1" applyAlignment="1">
      <alignment wrapText="1"/>
    </xf>
    <xf numFmtId="49" fontId="9" fillId="0" borderId="11" xfId="0" applyNumberFormat="1" applyFont="1" applyFill="1" applyBorder="1" applyAlignment="1">
      <alignment horizontal="left" wrapText="1"/>
    </xf>
    <xf numFmtId="0" fontId="0" fillId="0" borderId="11" xfId="42" applyFont="1" applyFill="1" applyBorder="1" applyAlignment="1">
      <alignment horizontal="left" wrapText="1"/>
      <protection/>
    </xf>
    <xf numFmtId="0" fontId="0" fillId="0" borderId="11" xfId="42" applyFont="1" applyBorder="1" applyAlignment="1">
      <alignment horizontal="left" wrapText="1"/>
      <protection/>
    </xf>
    <xf numFmtId="0" fontId="0" fillId="0" borderId="16" xfId="42" applyFont="1" applyBorder="1" applyAlignment="1">
      <alignment horizontal="left" wrapText="1"/>
      <protection/>
    </xf>
    <xf numFmtId="4" fontId="0" fillId="0" borderId="16" xfId="0" applyNumberFormat="1" applyFont="1" applyBorder="1" applyAlignment="1">
      <alignment horizontal="right" wrapText="1"/>
    </xf>
    <xf numFmtId="4" fontId="0" fillId="0" borderId="11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170" fontId="0" fillId="0" borderId="16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11" xfId="4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17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29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right" wrapText="1"/>
    </xf>
    <xf numFmtId="4" fontId="0" fillId="0" borderId="29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11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35" borderId="26" xfId="0" applyNumberFormat="1" applyFill="1" applyBorder="1" applyAlignment="1">
      <alignment horizontal="right" wrapText="1"/>
    </xf>
    <xf numFmtId="3" fontId="0" fillId="0" borderId="23" xfId="0" applyNumberFormat="1" applyBorder="1" applyAlignment="1">
      <alignment horizontal="right" wrapText="1"/>
    </xf>
    <xf numFmtId="3" fontId="0" fillId="0" borderId="27" xfId="41" applyNumberFormat="1" applyBorder="1" applyAlignment="1">
      <alignment horizontal="right" wrapText="1"/>
      <protection/>
    </xf>
    <xf numFmtId="3" fontId="0" fillId="0" borderId="27" xfId="41" applyNumberFormat="1" applyBorder="1" applyAlignment="1">
      <alignment horizontal="right"/>
      <protection/>
    </xf>
    <xf numFmtId="3" fontId="0" fillId="0" borderId="28" xfId="41" applyNumberFormat="1" applyBorder="1" applyAlignment="1">
      <alignment horizontal="right" wrapText="1"/>
      <protection/>
    </xf>
    <xf numFmtId="3" fontId="0" fillId="0" borderId="11" xfId="41" applyNumberFormat="1" applyBorder="1" applyAlignment="1">
      <alignment horizontal="right"/>
      <protection/>
    </xf>
    <xf numFmtId="3" fontId="0" fillId="0" borderId="29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0" fillId="34" borderId="17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 wrapText="1"/>
    </xf>
    <xf numFmtId="3" fontId="0" fillId="0" borderId="23" xfId="0" applyNumberFormat="1" applyFont="1" applyFill="1" applyBorder="1" applyAlignment="1">
      <alignment horizontal="right" wrapText="1"/>
    </xf>
    <xf numFmtId="3" fontId="0" fillId="0" borderId="16" xfId="0" applyNumberFormat="1" applyFont="1" applyFill="1" applyBorder="1" applyAlignment="1">
      <alignment horizontal="right" wrapText="1"/>
    </xf>
    <xf numFmtId="3" fontId="3" fillId="0" borderId="11" xfId="41" applyNumberFormat="1" applyFont="1" applyBorder="1" applyAlignment="1">
      <alignment horizontal="right" wrapText="1"/>
      <protection/>
    </xf>
    <xf numFmtId="3" fontId="3" fillId="0" borderId="11" xfId="41" applyNumberFormat="1" applyFont="1" applyFill="1" applyBorder="1" applyAlignment="1">
      <alignment horizontal="right" wrapText="1"/>
      <protection/>
    </xf>
    <xf numFmtId="3" fontId="0" fillId="0" borderId="11" xfId="41" applyNumberFormat="1" applyFont="1" applyFill="1" applyBorder="1" applyAlignment="1">
      <alignment horizontal="right" wrapText="1"/>
      <protection/>
    </xf>
    <xf numFmtId="3" fontId="1" fillId="19" borderId="22" xfId="41" applyNumberFormat="1" applyFont="1" applyFill="1" applyBorder="1" applyAlignment="1">
      <alignment horizontal="right" wrapText="1"/>
      <protection/>
    </xf>
    <xf numFmtId="3" fontId="0" fillId="0" borderId="16" xfId="0" applyNumberFormat="1" applyFont="1" applyFill="1" applyBorder="1" applyAlignment="1">
      <alignment horizontal="right"/>
    </xf>
    <xf numFmtId="3" fontId="0" fillId="36" borderId="11" xfId="41" applyNumberFormat="1" applyFill="1" applyBorder="1" applyAlignment="1">
      <alignment horizontal="right" wrapText="1"/>
      <protection/>
    </xf>
    <xf numFmtId="0" fontId="0" fillId="0" borderId="30" xfId="0" applyBorder="1" applyAlignment="1">
      <alignment horizontal="left" wrapText="1"/>
    </xf>
    <xf numFmtId="49" fontId="0" fillId="0" borderId="30" xfId="0" applyNumberFormat="1" applyFont="1" applyBorder="1" applyAlignment="1">
      <alignment horizontal="left" wrapText="1"/>
    </xf>
    <xf numFmtId="172" fontId="0" fillId="0" borderId="30" xfId="41" applyNumberFormat="1" applyBorder="1" applyAlignment="1">
      <alignment horizontal="right"/>
      <protection/>
    </xf>
    <xf numFmtId="3" fontId="0" fillId="0" borderId="30" xfId="41" applyNumberFormat="1" applyBorder="1" applyAlignment="1">
      <alignment horizontal="right"/>
      <protection/>
    </xf>
    <xf numFmtId="3" fontId="10" fillId="0" borderId="0" xfId="0" applyNumberFormat="1" applyFont="1" applyAlignment="1">
      <alignment horizontal="right" wrapText="1"/>
    </xf>
    <xf numFmtId="0" fontId="1" fillId="19" borderId="25" xfId="0" applyFont="1" applyFill="1" applyBorder="1" applyAlignment="1">
      <alignment horizontal="left" wrapText="1"/>
    </xf>
    <xf numFmtId="0" fontId="1" fillId="19" borderId="31" xfId="0" applyFont="1" applyFill="1" applyBorder="1" applyAlignment="1">
      <alignment horizontal="left" wrapText="1"/>
    </xf>
    <xf numFmtId="0" fontId="1" fillId="19" borderId="22" xfId="0" applyFont="1" applyFill="1" applyBorder="1" applyAlignment="1">
      <alignment horizontal="left" wrapText="1"/>
    </xf>
    <xf numFmtId="0" fontId="1" fillId="19" borderId="25" xfId="0" applyFont="1" applyFill="1" applyBorder="1" applyAlignment="1">
      <alignment horizontal="right"/>
    </xf>
    <xf numFmtId="0" fontId="1" fillId="19" borderId="22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" fillId="19" borderId="25" xfId="0" applyFont="1" applyFill="1" applyBorder="1" applyAlignment="1">
      <alignment horizontal="left"/>
    </xf>
    <xf numFmtId="0" fontId="1" fillId="19" borderId="31" xfId="0" applyFont="1" applyFill="1" applyBorder="1" applyAlignment="1">
      <alignment horizontal="left"/>
    </xf>
    <xf numFmtId="0" fontId="1" fillId="19" borderId="22" xfId="0" applyFont="1" applyFill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49" fontId="1" fillId="19" borderId="25" xfId="0" applyNumberFormat="1" applyFont="1" applyFill="1" applyBorder="1" applyAlignment="1">
      <alignment horizontal="right" wrapText="1"/>
    </xf>
    <xf numFmtId="0" fontId="1" fillId="19" borderId="22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49" fontId="1" fillId="19" borderId="22" xfId="0" applyNumberFormat="1" applyFont="1" applyFill="1" applyBorder="1" applyAlignment="1">
      <alignment horizontal="right" wrapText="1"/>
    </xf>
    <xf numFmtId="49" fontId="1" fillId="19" borderId="25" xfId="0" applyNumberFormat="1" applyFont="1" applyFill="1" applyBorder="1" applyAlignment="1">
      <alignment horizontal="left" wrapText="1"/>
    </xf>
    <xf numFmtId="0" fontId="1" fillId="19" borderId="31" xfId="0" applyFont="1" applyFill="1" applyBorder="1" applyAlignment="1">
      <alignment wrapText="1"/>
    </xf>
    <xf numFmtId="0" fontId="1" fillId="19" borderId="22" xfId="0" applyFont="1" applyFill="1" applyBorder="1" applyAlignment="1">
      <alignment wrapText="1"/>
    </xf>
    <xf numFmtId="1" fontId="1" fillId="19" borderId="25" xfId="0" applyNumberFormat="1" applyFont="1" applyFill="1" applyBorder="1" applyAlignment="1">
      <alignment horizontal="left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RAZPOLAGANJE STAVBE IN DELI" xfId="42"/>
    <cellStyle name="Navadno_RAZPOLAGANJE ZEMLJIŠČA" xfId="43"/>
    <cellStyle name="Nevtralno" xfId="44"/>
    <cellStyle name="Normal_Sheet1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48"/>
  <sheetViews>
    <sheetView zoomScale="75" zoomScaleNormal="75" zoomScalePageLayoutView="0" workbookViewId="0" topLeftCell="A124">
      <selection activeCell="F151" sqref="F151:F154"/>
    </sheetView>
  </sheetViews>
  <sheetFormatPr defaultColWidth="9.140625" defaultRowHeight="12.75"/>
  <cols>
    <col min="1" max="1" width="18.57421875" style="2" customWidth="1"/>
    <col min="2" max="2" width="9.140625" style="2" customWidth="1"/>
    <col min="3" max="3" width="18.140625" style="2" customWidth="1"/>
    <col min="4" max="4" width="18.28125" style="2" customWidth="1"/>
    <col min="5" max="6" width="18.140625" style="228" customWidth="1"/>
  </cols>
  <sheetData>
    <row r="1" spans="1:13" ht="12.75" customHeight="1">
      <c r="A1" s="363" t="s">
        <v>752</v>
      </c>
      <c r="B1" s="363"/>
      <c r="C1" s="363"/>
      <c r="D1" s="363"/>
      <c r="E1" s="363"/>
      <c r="F1" s="363"/>
      <c r="G1" s="1"/>
      <c r="H1" s="1"/>
      <c r="I1" s="1"/>
      <c r="J1" s="1"/>
      <c r="K1" s="1"/>
      <c r="L1" s="1"/>
      <c r="M1" s="1"/>
    </row>
    <row r="2" spans="1:13" ht="12.75">
      <c r="A2" s="363"/>
      <c r="B2" s="363"/>
      <c r="C2" s="363"/>
      <c r="D2" s="363"/>
      <c r="E2" s="363"/>
      <c r="F2" s="363"/>
      <c r="G2" s="1"/>
      <c r="H2" s="1"/>
      <c r="I2" s="1"/>
      <c r="J2" s="1"/>
      <c r="K2" s="1"/>
      <c r="L2" s="1"/>
      <c r="M2" s="1"/>
    </row>
    <row r="3" ht="13.5" thickBot="1"/>
    <row r="4" spans="1:14" ht="39.75" thickBot="1" thickTop="1">
      <c r="A4" s="3" t="s">
        <v>5</v>
      </c>
      <c r="B4" s="4" t="s">
        <v>0</v>
      </c>
      <c r="C4" s="4" t="s">
        <v>1</v>
      </c>
      <c r="D4" s="4" t="s">
        <v>2</v>
      </c>
      <c r="E4" s="254" t="s">
        <v>3</v>
      </c>
      <c r="F4" s="254" t="s">
        <v>4</v>
      </c>
      <c r="G4" s="1"/>
      <c r="H4" s="1"/>
      <c r="I4" s="1"/>
      <c r="J4" s="1"/>
      <c r="K4" s="1"/>
      <c r="L4" s="1"/>
      <c r="M4" s="1"/>
      <c r="N4" s="1"/>
    </row>
    <row r="5" spans="1:6" ht="26.25" customHeight="1" thickTop="1">
      <c r="A5" s="62" t="s">
        <v>20</v>
      </c>
      <c r="B5" s="102">
        <v>1</v>
      </c>
      <c r="C5" s="62" t="s">
        <v>21</v>
      </c>
      <c r="D5" s="63" t="s">
        <v>22</v>
      </c>
      <c r="E5" s="229">
        <v>30000</v>
      </c>
      <c r="F5" s="347">
        <v>641000</v>
      </c>
    </row>
    <row r="6" spans="1:8" s="1" customFormat="1" ht="27.75" customHeight="1">
      <c r="A6" s="66" t="s">
        <v>20</v>
      </c>
      <c r="B6" s="102">
        <v>2</v>
      </c>
      <c r="C6" s="64" t="s">
        <v>21</v>
      </c>
      <c r="D6" s="67" t="s">
        <v>40</v>
      </c>
      <c r="E6" s="230">
        <v>247</v>
      </c>
      <c r="F6" s="230">
        <v>300</v>
      </c>
      <c r="G6" s="47"/>
      <c r="H6" s="49"/>
    </row>
    <row r="7" spans="1:6" ht="25.5">
      <c r="A7" s="62" t="s">
        <v>20</v>
      </c>
      <c r="B7" s="102">
        <v>3</v>
      </c>
      <c r="C7" s="62" t="s">
        <v>21</v>
      </c>
      <c r="D7" s="63" t="s">
        <v>23</v>
      </c>
      <c r="E7" s="229">
        <v>18337</v>
      </c>
      <c r="F7" s="347">
        <v>435000</v>
      </c>
    </row>
    <row r="8" spans="1:6" ht="25.5">
      <c r="A8" s="75" t="s">
        <v>20</v>
      </c>
      <c r="B8" s="102">
        <v>4</v>
      </c>
      <c r="C8" s="75" t="s">
        <v>21</v>
      </c>
      <c r="D8" s="76" t="s">
        <v>23</v>
      </c>
      <c r="E8" s="231">
        <v>60306</v>
      </c>
      <c r="F8" s="348">
        <v>3015300</v>
      </c>
    </row>
    <row r="9" spans="1:7" ht="25.5">
      <c r="A9" s="64" t="s">
        <v>20</v>
      </c>
      <c r="B9" s="102">
        <v>5</v>
      </c>
      <c r="C9" s="64" t="s">
        <v>21</v>
      </c>
      <c r="D9" s="64" t="s">
        <v>74</v>
      </c>
      <c r="E9" s="230">
        <v>31597</v>
      </c>
      <c r="F9" s="230">
        <v>25000</v>
      </c>
      <c r="G9" s="47"/>
    </row>
    <row r="10" spans="1:9" ht="25.5">
      <c r="A10" s="64" t="s">
        <v>20</v>
      </c>
      <c r="B10" s="102">
        <v>6</v>
      </c>
      <c r="C10" s="64" t="s">
        <v>21</v>
      </c>
      <c r="D10" s="64" t="s">
        <v>74</v>
      </c>
      <c r="E10" s="230">
        <v>329</v>
      </c>
      <c r="F10" s="230">
        <v>200</v>
      </c>
      <c r="G10" s="47"/>
      <c r="I10" s="48"/>
    </row>
    <row r="11" spans="1:7" ht="25.5">
      <c r="A11" s="64" t="s">
        <v>20</v>
      </c>
      <c r="B11" s="102">
        <v>7</v>
      </c>
      <c r="C11" s="64" t="s">
        <v>21</v>
      </c>
      <c r="D11" s="64" t="s">
        <v>68</v>
      </c>
      <c r="E11" s="230">
        <v>133</v>
      </c>
      <c r="F11" s="230">
        <v>100</v>
      </c>
      <c r="G11" s="47"/>
    </row>
    <row r="12" spans="1:9" ht="25.5">
      <c r="A12" s="35" t="s">
        <v>20</v>
      </c>
      <c r="B12" s="102">
        <v>8</v>
      </c>
      <c r="C12" s="64" t="s">
        <v>21</v>
      </c>
      <c r="D12" s="64" t="s">
        <v>68</v>
      </c>
      <c r="E12" s="232">
        <v>957</v>
      </c>
      <c r="F12" s="232">
        <v>900</v>
      </c>
      <c r="G12" s="47"/>
      <c r="I12" s="48"/>
    </row>
    <row r="13" spans="1:9" ht="25.5">
      <c r="A13" s="35" t="s">
        <v>20</v>
      </c>
      <c r="B13" s="102">
        <v>9</v>
      </c>
      <c r="C13" s="64" t="s">
        <v>21</v>
      </c>
      <c r="D13" s="64" t="s">
        <v>68</v>
      </c>
      <c r="E13" s="232">
        <v>1054</v>
      </c>
      <c r="F13" s="232">
        <v>900</v>
      </c>
      <c r="G13" s="47"/>
      <c r="I13" s="48"/>
    </row>
    <row r="14" spans="1:9" ht="25.5">
      <c r="A14" s="35" t="s">
        <v>20</v>
      </c>
      <c r="B14" s="102">
        <v>10</v>
      </c>
      <c r="C14" s="64" t="s">
        <v>21</v>
      </c>
      <c r="D14" s="64" t="s">
        <v>68</v>
      </c>
      <c r="E14" s="232">
        <v>496</v>
      </c>
      <c r="F14" s="232">
        <v>500</v>
      </c>
      <c r="G14" s="47"/>
      <c r="I14" s="48"/>
    </row>
    <row r="15" spans="1:9" ht="25.5">
      <c r="A15" s="35" t="s">
        <v>20</v>
      </c>
      <c r="B15" s="102">
        <v>11</v>
      </c>
      <c r="C15" s="64" t="s">
        <v>21</v>
      </c>
      <c r="D15" s="64" t="s">
        <v>68</v>
      </c>
      <c r="E15" s="232">
        <v>780</v>
      </c>
      <c r="F15" s="232">
        <v>1000</v>
      </c>
      <c r="G15" s="47"/>
      <c r="I15" s="48"/>
    </row>
    <row r="16" spans="1:9" ht="25.5">
      <c r="A16" s="35" t="s">
        <v>20</v>
      </c>
      <c r="B16" s="102">
        <v>12</v>
      </c>
      <c r="C16" s="64" t="s">
        <v>21</v>
      </c>
      <c r="D16" s="64" t="s">
        <v>68</v>
      </c>
      <c r="E16" s="232">
        <v>4286</v>
      </c>
      <c r="F16" s="232">
        <v>2800</v>
      </c>
      <c r="G16" s="47"/>
      <c r="I16" s="48"/>
    </row>
    <row r="17" spans="1:9" ht="25.5">
      <c r="A17" s="35" t="s">
        <v>20</v>
      </c>
      <c r="B17" s="102">
        <v>13</v>
      </c>
      <c r="C17" s="64" t="s">
        <v>21</v>
      </c>
      <c r="D17" s="64" t="s">
        <v>68</v>
      </c>
      <c r="E17" s="232">
        <v>680</v>
      </c>
      <c r="F17" s="232">
        <v>600</v>
      </c>
      <c r="G17" s="47"/>
      <c r="I17" s="48"/>
    </row>
    <row r="18" spans="1:9" ht="25.5">
      <c r="A18" s="35" t="s">
        <v>20</v>
      </c>
      <c r="B18" s="102">
        <v>14</v>
      </c>
      <c r="C18" s="64" t="s">
        <v>21</v>
      </c>
      <c r="D18" s="64" t="s">
        <v>68</v>
      </c>
      <c r="E18" s="232">
        <v>16706</v>
      </c>
      <c r="F18" s="232">
        <v>7800</v>
      </c>
      <c r="G18" s="47"/>
      <c r="I18" s="48"/>
    </row>
    <row r="19" spans="1:9" ht="25.5">
      <c r="A19" s="35" t="s">
        <v>20</v>
      </c>
      <c r="B19" s="102">
        <v>15</v>
      </c>
      <c r="C19" s="64" t="s">
        <v>21</v>
      </c>
      <c r="D19" s="64" t="s">
        <v>68</v>
      </c>
      <c r="E19" s="232">
        <v>226</v>
      </c>
      <c r="F19" s="232">
        <v>200</v>
      </c>
      <c r="G19" s="47"/>
      <c r="I19" s="48"/>
    </row>
    <row r="20" spans="1:9" ht="25.5">
      <c r="A20" s="35" t="s">
        <v>20</v>
      </c>
      <c r="B20" s="102">
        <v>16</v>
      </c>
      <c r="C20" s="64" t="s">
        <v>21</v>
      </c>
      <c r="D20" s="64" t="s">
        <v>68</v>
      </c>
      <c r="E20" s="232">
        <v>609</v>
      </c>
      <c r="F20" s="232">
        <v>500</v>
      </c>
      <c r="G20" s="47"/>
      <c r="I20" s="48"/>
    </row>
    <row r="21" spans="1:7" ht="25.5">
      <c r="A21" s="65" t="s">
        <v>20</v>
      </c>
      <c r="B21" s="102">
        <v>17</v>
      </c>
      <c r="C21" s="65" t="s">
        <v>21</v>
      </c>
      <c r="D21" s="65" t="s">
        <v>80</v>
      </c>
      <c r="E21" s="233">
        <v>1466</v>
      </c>
      <c r="F21" s="233">
        <v>3800</v>
      </c>
      <c r="G21" s="47"/>
    </row>
    <row r="22" spans="1:7" ht="25.5">
      <c r="A22" s="65" t="s">
        <v>20</v>
      </c>
      <c r="B22" s="102">
        <v>18</v>
      </c>
      <c r="C22" s="65" t="s">
        <v>21</v>
      </c>
      <c r="D22" s="65" t="s">
        <v>80</v>
      </c>
      <c r="E22" s="233">
        <v>717</v>
      </c>
      <c r="F22" s="233">
        <v>1800</v>
      </c>
      <c r="G22" s="47"/>
    </row>
    <row r="23" spans="1:7" ht="25.5">
      <c r="A23" s="65" t="s">
        <v>20</v>
      </c>
      <c r="B23" s="102">
        <v>19</v>
      </c>
      <c r="C23" s="65" t="s">
        <v>21</v>
      </c>
      <c r="D23" s="65" t="s">
        <v>80</v>
      </c>
      <c r="E23" s="233">
        <v>379</v>
      </c>
      <c r="F23" s="233">
        <v>1000</v>
      </c>
      <c r="G23" s="47"/>
    </row>
    <row r="24" spans="1:7" ht="25.5">
      <c r="A24" s="114" t="s">
        <v>20</v>
      </c>
      <c r="B24" s="102">
        <v>20</v>
      </c>
      <c r="C24" s="114" t="s">
        <v>21</v>
      </c>
      <c r="D24" s="114" t="s">
        <v>80</v>
      </c>
      <c r="E24" s="234">
        <v>1441</v>
      </c>
      <c r="F24" s="234">
        <v>1700</v>
      </c>
      <c r="G24" s="47"/>
    </row>
    <row r="25" spans="1:7" s="320" customFormat="1" ht="25.5">
      <c r="A25" s="318" t="s">
        <v>20</v>
      </c>
      <c r="B25" s="102">
        <v>21</v>
      </c>
      <c r="C25" s="64" t="s">
        <v>1395</v>
      </c>
      <c r="D25" s="64" t="s">
        <v>18</v>
      </c>
      <c r="E25" s="230">
        <v>72</v>
      </c>
      <c r="F25" s="349">
        <v>133300</v>
      </c>
      <c r="G25" s="319"/>
    </row>
    <row r="26" spans="1:7" s="320" customFormat="1" ht="25.5">
      <c r="A26" s="318" t="s">
        <v>20</v>
      </c>
      <c r="B26" s="102">
        <v>22</v>
      </c>
      <c r="C26" s="64" t="s">
        <v>1395</v>
      </c>
      <c r="D26" s="64" t="s">
        <v>18</v>
      </c>
      <c r="E26" s="230">
        <v>72</v>
      </c>
      <c r="F26" s="349">
        <v>133300</v>
      </c>
      <c r="G26" s="319"/>
    </row>
    <row r="27" spans="1:7" s="320" customFormat="1" ht="25.5">
      <c r="A27" s="318" t="s">
        <v>20</v>
      </c>
      <c r="B27" s="102">
        <v>23</v>
      </c>
      <c r="C27" s="64" t="s">
        <v>1395</v>
      </c>
      <c r="D27" s="64" t="s">
        <v>18</v>
      </c>
      <c r="E27" s="230">
        <v>72</v>
      </c>
      <c r="F27" s="349">
        <v>133300</v>
      </c>
      <c r="G27" s="319"/>
    </row>
    <row r="28" spans="1:7" s="320" customFormat="1" ht="25.5">
      <c r="A28" s="318" t="s">
        <v>20</v>
      </c>
      <c r="B28" s="102">
        <v>24</v>
      </c>
      <c r="C28" s="64" t="s">
        <v>1395</v>
      </c>
      <c r="D28" s="64" t="s">
        <v>18</v>
      </c>
      <c r="E28" s="230">
        <v>72</v>
      </c>
      <c r="F28" s="349">
        <v>133300</v>
      </c>
      <c r="G28" s="319"/>
    </row>
    <row r="29" spans="1:7" s="320" customFormat="1" ht="25.5">
      <c r="A29" s="318" t="s">
        <v>20</v>
      </c>
      <c r="B29" s="102">
        <v>25</v>
      </c>
      <c r="C29" s="64" t="s">
        <v>1395</v>
      </c>
      <c r="D29" s="64" t="s">
        <v>18</v>
      </c>
      <c r="E29" s="230">
        <v>72</v>
      </c>
      <c r="F29" s="349">
        <v>133300</v>
      </c>
      <c r="G29" s="319"/>
    </row>
    <row r="30" spans="1:7" s="320" customFormat="1" ht="25.5">
      <c r="A30" s="318" t="s">
        <v>20</v>
      </c>
      <c r="B30" s="102">
        <v>26</v>
      </c>
      <c r="C30" s="64" t="s">
        <v>1395</v>
      </c>
      <c r="D30" s="64" t="s">
        <v>18</v>
      </c>
      <c r="E30" s="230">
        <v>72</v>
      </c>
      <c r="F30" s="349">
        <v>133300</v>
      </c>
      <c r="G30" s="319"/>
    </row>
    <row r="31" spans="1:7" s="320" customFormat="1" ht="25.5">
      <c r="A31" s="318" t="s">
        <v>20</v>
      </c>
      <c r="B31" s="102">
        <v>27</v>
      </c>
      <c r="C31" s="64" t="s">
        <v>1395</v>
      </c>
      <c r="D31" s="64" t="s">
        <v>18</v>
      </c>
      <c r="E31" s="230">
        <v>72</v>
      </c>
      <c r="F31" s="349">
        <v>133300</v>
      </c>
      <c r="G31" s="319"/>
    </row>
    <row r="32" spans="1:7" s="320" customFormat="1" ht="25.5">
      <c r="A32" s="318" t="s">
        <v>20</v>
      </c>
      <c r="B32" s="102">
        <v>28</v>
      </c>
      <c r="C32" s="64" t="s">
        <v>1395</v>
      </c>
      <c r="D32" s="64" t="s">
        <v>18</v>
      </c>
      <c r="E32" s="230">
        <v>72</v>
      </c>
      <c r="F32" s="349">
        <v>133300</v>
      </c>
      <c r="G32" s="319"/>
    </row>
    <row r="33" spans="1:7" s="320" customFormat="1" ht="25.5">
      <c r="A33" s="318" t="s">
        <v>20</v>
      </c>
      <c r="B33" s="102">
        <v>29</v>
      </c>
      <c r="C33" s="64" t="s">
        <v>1395</v>
      </c>
      <c r="D33" s="64" t="s">
        <v>18</v>
      </c>
      <c r="E33" s="230">
        <v>72</v>
      </c>
      <c r="F33" s="349">
        <v>133300</v>
      </c>
      <c r="G33" s="319"/>
    </row>
    <row r="34" spans="1:7" s="320" customFormat="1" ht="25.5">
      <c r="A34" s="318" t="s">
        <v>20</v>
      </c>
      <c r="B34" s="102">
        <v>30</v>
      </c>
      <c r="C34" s="64" t="s">
        <v>1395</v>
      </c>
      <c r="D34" s="64" t="s">
        <v>18</v>
      </c>
      <c r="E34" s="230">
        <v>72</v>
      </c>
      <c r="F34" s="349">
        <v>133300</v>
      </c>
      <c r="G34" s="319"/>
    </row>
    <row r="35" spans="1:7" s="320" customFormat="1" ht="25.5">
      <c r="A35" s="318" t="s">
        <v>20</v>
      </c>
      <c r="B35" s="102">
        <v>31</v>
      </c>
      <c r="C35" s="64" t="s">
        <v>1395</v>
      </c>
      <c r="D35" s="64" t="s">
        <v>18</v>
      </c>
      <c r="E35" s="230">
        <v>72</v>
      </c>
      <c r="F35" s="349">
        <v>133300</v>
      </c>
      <c r="G35" s="319"/>
    </row>
    <row r="36" spans="1:7" s="320" customFormat="1" ht="25.5">
      <c r="A36" s="318" t="s">
        <v>20</v>
      </c>
      <c r="B36" s="102">
        <v>32</v>
      </c>
      <c r="C36" s="64" t="s">
        <v>1395</v>
      </c>
      <c r="D36" s="64" t="s">
        <v>18</v>
      </c>
      <c r="E36" s="230">
        <v>72</v>
      </c>
      <c r="F36" s="349">
        <v>133300</v>
      </c>
      <c r="G36" s="319"/>
    </row>
    <row r="37" spans="1:7" s="320" customFormat="1" ht="25.5">
      <c r="A37" s="318" t="s">
        <v>20</v>
      </c>
      <c r="B37" s="102">
        <v>33</v>
      </c>
      <c r="C37" s="64" t="s">
        <v>1395</v>
      </c>
      <c r="D37" s="64" t="s">
        <v>18</v>
      </c>
      <c r="E37" s="230">
        <v>72</v>
      </c>
      <c r="F37" s="349">
        <v>133300</v>
      </c>
      <c r="G37" s="319"/>
    </row>
    <row r="38" spans="1:7" s="320" customFormat="1" ht="25.5">
      <c r="A38" s="318" t="s">
        <v>20</v>
      </c>
      <c r="B38" s="102">
        <v>34</v>
      </c>
      <c r="C38" s="64" t="s">
        <v>1395</v>
      </c>
      <c r="D38" s="64" t="s">
        <v>18</v>
      </c>
      <c r="E38" s="230">
        <v>72</v>
      </c>
      <c r="F38" s="349">
        <v>133300</v>
      </c>
      <c r="G38" s="319"/>
    </row>
    <row r="39" spans="1:7" s="320" customFormat="1" ht="26.25" thickBot="1">
      <c r="A39" s="318" t="s">
        <v>20</v>
      </c>
      <c r="B39" s="102">
        <v>35</v>
      </c>
      <c r="C39" s="64" t="s">
        <v>1395</v>
      </c>
      <c r="D39" s="64" t="s">
        <v>18</v>
      </c>
      <c r="E39" s="230">
        <v>72</v>
      </c>
      <c r="F39" s="349">
        <v>133300</v>
      </c>
      <c r="G39" s="319"/>
    </row>
    <row r="40" spans="1:6" ht="13.5" thickBot="1">
      <c r="A40" s="358" t="s">
        <v>20</v>
      </c>
      <c r="B40" s="359"/>
      <c r="C40" s="360"/>
      <c r="D40" s="119" t="s">
        <v>741</v>
      </c>
      <c r="E40" s="235">
        <f>SUM(E5:E39)</f>
        <v>171826</v>
      </c>
      <c r="F40" s="350">
        <f>SUM(F5:F39)</f>
        <v>6139900</v>
      </c>
    </row>
    <row r="41" spans="1:6" ht="25.5">
      <c r="A41" s="5" t="s">
        <v>762</v>
      </c>
      <c r="B41" s="5">
        <v>1</v>
      </c>
      <c r="C41" s="5" t="s">
        <v>21</v>
      </c>
      <c r="D41" s="5" t="s">
        <v>43</v>
      </c>
      <c r="E41" s="236">
        <v>60000</v>
      </c>
      <c r="F41" s="236">
        <v>89000</v>
      </c>
    </row>
    <row r="42" spans="1:6" ht="38.25">
      <c r="A42" s="5" t="s">
        <v>763</v>
      </c>
      <c r="B42" s="5">
        <v>2</v>
      </c>
      <c r="C42" s="5" t="s">
        <v>21</v>
      </c>
      <c r="D42" s="5" t="s">
        <v>764</v>
      </c>
      <c r="E42" s="236">
        <v>370000</v>
      </c>
      <c r="F42" s="236">
        <v>210000</v>
      </c>
    </row>
    <row r="43" spans="1:6" ht="25.5">
      <c r="A43" s="5" t="s">
        <v>765</v>
      </c>
      <c r="B43" s="5">
        <v>3</v>
      </c>
      <c r="C43" s="5" t="s">
        <v>21</v>
      </c>
      <c r="D43" s="5" t="s">
        <v>766</v>
      </c>
      <c r="E43" s="236">
        <v>3000</v>
      </c>
      <c r="F43" s="236">
        <v>10000</v>
      </c>
    </row>
    <row r="44" spans="1:6" ht="25.5">
      <c r="A44" s="5" t="s">
        <v>767</v>
      </c>
      <c r="B44" s="5">
        <v>4</v>
      </c>
      <c r="C44" s="5" t="s">
        <v>21</v>
      </c>
      <c r="D44" s="5" t="s">
        <v>768</v>
      </c>
      <c r="E44" s="236">
        <v>13394</v>
      </c>
      <c r="F44" s="236">
        <v>27000</v>
      </c>
    </row>
    <row r="45" spans="1:6" ht="25.5">
      <c r="A45" s="5" t="s">
        <v>767</v>
      </c>
      <c r="B45" s="5">
        <v>5</v>
      </c>
      <c r="C45" s="5" t="s">
        <v>21</v>
      </c>
      <c r="D45" s="5" t="s">
        <v>768</v>
      </c>
      <c r="E45" s="236">
        <v>24388</v>
      </c>
      <c r="F45" s="236">
        <v>50000</v>
      </c>
    </row>
    <row r="46" spans="1:6" ht="25.5">
      <c r="A46" s="5" t="s">
        <v>767</v>
      </c>
      <c r="B46" s="5">
        <v>6</v>
      </c>
      <c r="C46" s="5" t="s">
        <v>21</v>
      </c>
      <c r="D46" s="5" t="s">
        <v>768</v>
      </c>
      <c r="E46" s="236">
        <v>31061</v>
      </c>
      <c r="F46" s="236">
        <v>63000</v>
      </c>
    </row>
    <row r="47" spans="1:6" ht="25.5">
      <c r="A47" s="5" t="s">
        <v>767</v>
      </c>
      <c r="B47" s="5">
        <v>7</v>
      </c>
      <c r="C47" s="5" t="s">
        <v>21</v>
      </c>
      <c r="D47" s="5" t="s">
        <v>768</v>
      </c>
      <c r="E47" s="236">
        <v>12681</v>
      </c>
      <c r="F47" s="236">
        <v>26000</v>
      </c>
    </row>
    <row r="48" spans="1:6" ht="64.5" thickBot="1">
      <c r="A48" s="132" t="s">
        <v>769</v>
      </c>
      <c r="B48" s="132">
        <v>8</v>
      </c>
      <c r="C48" s="132" t="s">
        <v>21</v>
      </c>
      <c r="D48" s="132" t="s">
        <v>770</v>
      </c>
      <c r="E48" s="238">
        <v>220000</v>
      </c>
      <c r="F48" s="238">
        <v>300000</v>
      </c>
    </row>
    <row r="49" spans="1:6" ht="13.5" thickBot="1">
      <c r="A49" s="364" t="s">
        <v>762</v>
      </c>
      <c r="B49" s="365"/>
      <c r="C49" s="366"/>
      <c r="D49" s="134" t="s">
        <v>741</v>
      </c>
      <c r="E49" s="240">
        <f>SUM(E41:E48)</f>
        <v>734524</v>
      </c>
      <c r="F49" s="240">
        <f>SUM(F41:F48)</f>
        <v>775000</v>
      </c>
    </row>
    <row r="50" spans="1:6" ht="25.5">
      <c r="A50" s="5" t="s">
        <v>783</v>
      </c>
      <c r="B50" s="5">
        <v>1</v>
      </c>
      <c r="C50" s="5" t="s">
        <v>21</v>
      </c>
      <c r="D50" s="5" t="s">
        <v>784</v>
      </c>
      <c r="E50" s="236">
        <v>84291</v>
      </c>
      <c r="F50" s="236">
        <v>3219000</v>
      </c>
    </row>
    <row r="51" spans="1:6" ht="25.5">
      <c r="A51" s="5" t="s">
        <v>783</v>
      </c>
      <c r="B51" s="5">
        <v>2</v>
      </c>
      <c r="C51" s="5" t="s">
        <v>21</v>
      </c>
      <c r="D51" s="5" t="s">
        <v>316</v>
      </c>
      <c r="E51" s="236">
        <v>3264</v>
      </c>
      <c r="F51" s="236">
        <v>245000</v>
      </c>
    </row>
    <row r="52" spans="1:6" ht="25.5">
      <c r="A52" s="26" t="s">
        <v>783</v>
      </c>
      <c r="B52" s="5">
        <v>3</v>
      </c>
      <c r="C52" s="26" t="s">
        <v>785</v>
      </c>
      <c r="D52" s="26" t="s">
        <v>784</v>
      </c>
      <c r="E52" s="241">
        <v>1988</v>
      </c>
      <c r="F52" s="241">
        <v>427000</v>
      </c>
    </row>
    <row r="53" spans="1:6" ht="25.5">
      <c r="A53" s="26" t="s">
        <v>783</v>
      </c>
      <c r="B53" s="5">
        <v>4</v>
      </c>
      <c r="C53" s="26" t="s">
        <v>21</v>
      </c>
      <c r="D53" s="26" t="s">
        <v>786</v>
      </c>
      <c r="E53" s="241">
        <v>30426</v>
      </c>
      <c r="F53" s="263">
        <v>184957</v>
      </c>
    </row>
    <row r="54" spans="1:6" ht="25.5">
      <c r="A54" s="26" t="s">
        <v>783</v>
      </c>
      <c r="B54" s="5">
        <v>5</v>
      </c>
      <c r="C54" s="26" t="s">
        <v>21</v>
      </c>
      <c r="D54" s="26" t="s">
        <v>786</v>
      </c>
      <c r="E54" s="241">
        <v>12409</v>
      </c>
      <c r="F54" s="241">
        <v>40200</v>
      </c>
    </row>
    <row r="55" spans="1:6" ht="25.5">
      <c r="A55" s="26" t="s">
        <v>783</v>
      </c>
      <c r="B55" s="5">
        <v>6</v>
      </c>
      <c r="C55" s="26" t="s">
        <v>21</v>
      </c>
      <c r="D55" s="26" t="s">
        <v>786</v>
      </c>
      <c r="E55" s="241">
        <v>683</v>
      </c>
      <c r="F55" s="241">
        <v>2200</v>
      </c>
    </row>
    <row r="56" spans="1:6" ht="25.5">
      <c r="A56" s="26" t="s">
        <v>783</v>
      </c>
      <c r="B56" s="5">
        <v>7</v>
      </c>
      <c r="C56" s="26" t="s">
        <v>21</v>
      </c>
      <c r="D56" s="26" t="s">
        <v>786</v>
      </c>
      <c r="E56" s="241">
        <v>2223</v>
      </c>
      <c r="F56" s="241">
        <v>7300</v>
      </c>
    </row>
    <row r="57" spans="1:6" ht="25.5">
      <c r="A57" s="26" t="s">
        <v>783</v>
      </c>
      <c r="B57" s="5">
        <v>8</v>
      </c>
      <c r="C57" s="26" t="s">
        <v>21</v>
      </c>
      <c r="D57" s="26" t="s">
        <v>786</v>
      </c>
      <c r="E57" s="241">
        <v>2995</v>
      </c>
      <c r="F57" s="241">
        <v>63500</v>
      </c>
    </row>
    <row r="58" spans="1:6" ht="25.5">
      <c r="A58" s="26" t="s">
        <v>783</v>
      </c>
      <c r="B58" s="5">
        <v>9</v>
      </c>
      <c r="C58" s="26" t="s">
        <v>21</v>
      </c>
      <c r="D58" s="26" t="s">
        <v>786</v>
      </c>
      <c r="E58" s="241">
        <v>55</v>
      </c>
      <c r="F58" s="241">
        <v>91</v>
      </c>
    </row>
    <row r="59" spans="1:6" ht="25.5">
      <c r="A59" s="26" t="s">
        <v>783</v>
      </c>
      <c r="B59" s="5">
        <v>10</v>
      </c>
      <c r="C59" s="26" t="s">
        <v>21</v>
      </c>
      <c r="D59" s="26" t="s">
        <v>787</v>
      </c>
      <c r="E59" s="241">
        <v>1500</v>
      </c>
      <c r="F59" s="241">
        <v>50000</v>
      </c>
    </row>
    <row r="60" spans="1:6" ht="26.25" thickBot="1">
      <c r="A60" s="132" t="s">
        <v>788</v>
      </c>
      <c r="B60" s="132">
        <v>11</v>
      </c>
      <c r="C60" s="132" t="s">
        <v>789</v>
      </c>
      <c r="D60" s="132" t="s">
        <v>316</v>
      </c>
      <c r="E60" s="238">
        <v>335</v>
      </c>
      <c r="F60" s="238">
        <v>4100000</v>
      </c>
    </row>
    <row r="61" spans="1:6" ht="13.5" thickBot="1">
      <c r="A61" s="358" t="s">
        <v>783</v>
      </c>
      <c r="B61" s="359"/>
      <c r="C61" s="360"/>
      <c r="D61" s="140" t="s">
        <v>741</v>
      </c>
      <c r="E61" s="119">
        <f>SUM(E50:E60)</f>
        <v>140169</v>
      </c>
      <c r="F61" s="119">
        <f>SUM(F50:F60)</f>
        <v>8339248</v>
      </c>
    </row>
    <row r="62" spans="1:6" ht="12.75">
      <c r="A62" s="5" t="s">
        <v>1391</v>
      </c>
      <c r="B62" s="5">
        <v>1</v>
      </c>
      <c r="C62" s="26" t="s">
        <v>785</v>
      </c>
      <c r="D62" s="5" t="s">
        <v>304</v>
      </c>
      <c r="E62" s="236">
        <v>368</v>
      </c>
      <c r="F62" s="236">
        <v>35000</v>
      </c>
    </row>
    <row r="63" spans="1:6" ht="12.75">
      <c r="A63" s="5" t="s">
        <v>1391</v>
      </c>
      <c r="B63" s="5">
        <v>2</v>
      </c>
      <c r="C63" s="26" t="s">
        <v>789</v>
      </c>
      <c r="D63" s="5" t="s">
        <v>304</v>
      </c>
      <c r="E63" s="236">
        <v>736</v>
      </c>
      <c r="F63" s="236">
        <v>100000</v>
      </c>
    </row>
    <row r="64" spans="1:6" ht="25.5">
      <c r="A64" s="5" t="s">
        <v>1392</v>
      </c>
      <c r="B64" s="5">
        <v>3</v>
      </c>
      <c r="C64" s="26" t="s">
        <v>21</v>
      </c>
      <c r="D64" s="5" t="s">
        <v>424</v>
      </c>
      <c r="E64" s="236">
        <v>9411</v>
      </c>
      <c r="F64" s="236">
        <v>90000</v>
      </c>
    </row>
    <row r="65" spans="1:6" ht="25.5">
      <c r="A65" s="5" t="s">
        <v>1392</v>
      </c>
      <c r="B65" s="5">
        <v>4</v>
      </c>
      <c r="C65" s="26" t="s">
        <v>1393</v>
      </c>
      <c r="D65" s="5" t="s">
        <v>424</v>
      </c>
      <c r="E65" s="236">
        <v>530</v>
      </c>
      <c r="F65" s="236">
        <v>258000</v>
      </c>
    </row>
    <row r="66" spans="1:6" ht="25.5">
      <c r="A66" s="5" t="s">
        <v>1392</v>
      </c>
      <c r="B66" s="5">
        <v>5</v>
      </c>
      <c r="C66" s="26" t="s">
        <v>1393</v>
      </c>
      <c r="D66" s="5" t="s">
        <v>424</v>
      </c>
      <c r="E66" s="236">
        <v>29</v>
      </c>
      <c r="F66" s="236">
        <v>15000</v>
      </c>
    </row>
    <row r="67" spans="1:6" ht="25.5">
      <c r="A67" s="5" t="s">
        <v>1392</v>
      </c>
      <c r="B67" s="5">
        <v>6</v>
      </c>
      <c r="C67" s="26" t="s">
        <v>1393</v>
      </c>
      <c r="D67" s="5" t="s">
        <v>424</v>
      </c>
      <c r="E67" s="236">
        <v>29</v>
      </c>
      <c r="F67" s="236">
        <v>15000</v>
      </c>
    </row>
    <row r="68" spans="1:6" ht="51">
      <c r="A68" s="5" t="s">
        <v>1394</v>
      </c>
      <c r="B68" s="5">
        <v>7</v>
      </c>
      <c r="C68" s="26" t="s">
        <v>1395</v>
      </c>
      <c r="D68" s="5" t="s">
        <v>18</v>
      </c>
      <c r="E68" s="236">
        <v>1600</v>
      </c>
      <c r="F68" s="236">
        <v>1000000</v>
      </c>
    </row>
    <row r="69" spans="1:6" ht="25.5">
      <c r="A69" s="5" t="s">
        <v>1396</v>
      </c>
      <c r="B69" s="5">
        <v>8</v>
      </c>
      <c r="C69" s="26" t="s">
        <v>785</v>
      </c>
      <c r="D69" s="5" t="s">
        <v>18</v>
      </c>
      <c r="E69" s="236">
        <v>1700</v>
      </c>
      <c r="F69" s="236">
        <v>300000</v>
      </c>
    </row>
    <row r="70" spans="1:6" ht="25.5">
      <c r="A70" s="5" t="s">
        <v>1397</v>
      </c>
      <c r="B70" s="5">
        <v>9</v>
      </c>
      <c r="C70" s="26" t="s">
        <v>785</v>
      </c>
      <c r="D70" s="5" t="s">
        <v>845</v>
      </c>
      <c r="E70" s="236">
        <v>1645</v>
      </c>
      <c r="F70" s="236">
        <v>66000</v>
      </c>
    </row>
    <row r="71" spans="1:6" ht="25.5">
      <c r="A71" s="5" t="s">
        <v>1398</v>
      </c>
      <c r="B71" s="5">
        <v>10</v>
      </c>
      <c r="C71" s="26" t="s">
        <v>21</v>
      </c>
      <c r="D71" s="5" t="s">
        <v>23</v>
      </c>
      <c r="E71" s="236">
        <v>1682</v>
      </c>
      <c r="F71" s="236">
        <v>12000</v>
      </c>
    </row>
    <row r="72" spans="1:6" ht="25.5">
      <c r="A72" s="5" t="s">
        <v>1399</v>
      </c>
      <c r="B72" s="5">
        <v>11</v>
      </c>
      <c r="C72" s="26" t="s">
        <v>1395</v>
      </c>
      <c r="D72" s="5" t="s">
        <v>68</v>
      </c>
      <c r="E72" s="236">
        <v>210</v>
      </c>
      <c r="F72" s="236">
        <v>156000</v>
      </c>
    </row>
    <row r="73" spans="1:6" ht="25.5">
      <c r="A73" s="5" t="s">
        <v>1400</v>
      </c>
      <c r="B73" s="5">
        <v>12</v>
      </c>
      <c r="C73" s="26" t="s">
        <v>1395</v>
      </c>
      <c r="D73" s="5" t="s">
        <v>18</v>
      </c>
      <c r="E73" s="236">
        <v>250</v>
      </c>
      <c r="F73" s="236">
        <v>500000</v>
      </c>
    </row>
    <row r="74" spans="1:6" ht="25.5">
      <c r="A74" s="5" t="s">
        <v>1401</v>
      </c>
      <c r="B74" s="5">
        <v>13</v>
      </c>
      <c r="C74" s="26" t="s">
        <v>21</v>
      </c>
      <c r="D74" s="5" t="s">
        <v>1402</v>
      </c>
      <c r="E74" s="236">
        <v>2172</v>
      </c>
      <c r="F74" s="236">
        <v>249194</v>
      </c>
    </row>
    <row r="75" spans="1:6" ht="26.25" thickBot="1">
      <c r="A75" s="136" t="s">
        <v>1401</v>
      </c>
      <c r="B75" s="132">
        <v>14</v>
      </c>
      <c r="C75" s="136" t="s">
        <v>1395</v>
      </c>
      <c r="D75" s="132" t="s">
        <v>18</v>
      </c>
      <c r="E75" s="238">
        <v>65</v>
      </c>
      <c r="F75" s="238">
        <v>54000</v>
      </c>
    </row>
    <row r="76" spans="1:6" ht="13.5" thickBot="1">
      <c r="A76" s="358" t="s">
        <v>1403</v>
      </c>
      <c r="B76" s="367"/>
      <c r="C76" s="368"/>
      <c r="D76" s="140" t="s">
        <v>741</v>
      </c>
      <c r="E76" s="119">
        <f>SUM(E62:E75)</f>
        <v>20427</v>
      </c>
      <c r="F76" s="119">
        <f>SUM(F62:F75)</f>
        <v>2850194</v>
      </c>
    </row>
    <row r="77" spans="1:6" ht="25.5">
      <c r="A77" s="5" t="s">
        <v>1634</v>
      </c>
      <c r="B77" s="5">
        <v>1</v>
      </c>
      <c r="C77" s="5" t="s">
        <v>21</v>
      </c>
      <c r="D77" s="5" t="s">
        <v>1635</v>
      </c>
      <c r="E77" s="236">
        <v>272</v>
      </c>
      <c r="F77" s="236">
        <v>16320</v>
      </c>
    </row>
    <row r="78" spans="1:6" ht="25.5">
      <c r="A78" s="5" t="s">
        <v>1634</v>
      </c>
      <c r="B78" s="5">
        <v>2</v>
      </c>
      <c r="C78" s="5" t="s">
        <v>21</v>
      </c>
      <c r="D78" s="5" t="s">
        <v>1635</v>
      </c>
      <c r="E78" s="236">
        <v>64</v>
      </c>
      <c r="F78" s="236">
        <v>3840</v>
      </c>
    </row>
    <row r="79" spans="1:6" ht="25.5">
      <c r="A79" s="5" t="s">
        <v>1634</v>
      </c>
      <c r="B79" s="5">
        <v>3</v>
      </c>
      <c r="C79" s="5" t="s">
        <v>21</v>
      </c>
      <c r="D79" s="5" t="s">
        <v>1402</v>
      </c>
      <c r="E79" s="236">
        <v>801</v>
      </c>
      <c r="F79" s="236">
        <v>8000</v>
      </c>
    </row>
    <row r="80" spans="1:6" ht="25.5">
      <c r="A80" s="5" t="s">
        <v>1634</v>
      </c>
      <c r="B80" s="5">
        <v>4</v>
      </c>
      <c r="C80" s="5" t="s">
        <v>21</v>
      </c>
      <c r="D80" s="5" t="s">
        <v>1402</v>
      </c>
      <c r="E80" s="236">
        <v>93</v>
      </c>
      <c r="F80" s="236">
        <v>100</v>
      </c>
    </row>
    <row r="81" spans="1:6" ht="25.5">
      <c r="A81" s="5" t="s">
        <v>1634</v>
      </c>
      <c r="B81" s="5">
        <v>5</v>
      </c>
      <c r="C81" s="5" t="s">
        <v>1395</v>
      </c>
      <c r="D81" s="5" t="s">
        <v>35</v>
      </c>
      <c r="E81" s="236">
        <v>12</v>
      </c>
      <c r="F81" s="236">
        <v>5400</v>
      </c>
    </row>
    <row r="82" spans="1:6" ht="25.5">
      <c r="A82" s="5" t="s">
        <v>1634</v>
      </c>
      <c r="B82" s="5">
        <v>6</v>
      </c>
      <c r="C82" s="5" t="s">
        <v>1395</v>
      </c>
      <c r="D82" s="5" t="s">
        <v>58</v>
      </c>
      <c r="E82" s="236">
        <v>62</v>
      </c>
      <c r="F82" s="236">
        <v>27900</v>
      </c>
    </row>
    <row r="83" spans="1:6" ht="25.5">
      <c r="A83" s="5" t="s">
        <v>1634</v>
      </c>
      <c r="B83" s="5">
        <v>7</v>
      </c>
      <c r="C83" s="5" t="s">
        <v>1395</v>
      </c>
      <c r="D83" s="5" t="s">
        <v>859</v>
      </c>
      <c r="E83" s="236">
        <v>13.2</v>
      </c>
      <c r="F83" s="236">
        <v>10000</v>
      </c>
    </row>
    <row r="84" spans="1:6" ht="25.5">
      <c r="A84" s="5" t="s">
        <v>1634</v>
      </c>
      <c r="B84" s="5">
        <v>8</v>
      </c>
      <c r="C84" s="5" t="s">
        <v>1395</v>
      </c>
      <c r="D84" s="5" t="s">
        <v>68</v>
      </c>
      <c r="E84" s="236">
        <v>124</v>
      </c>
      <c r="F84" s="236">
        <v>56000</v>
      </c>
    </row>
    <row r="85" spans="1:6" ht="25.5">
      <c r="A85" s="5" t="s">
        <v>1636</v>
      </c>
      <c r="B85" s="5">
        <v>9</v>
      </c>
      <c r="C85" s="5" t="s">
        <v>21</v>
      </c>
      <c r="D85" s="5" t="s">
        <v>1919</v>
      </c>
      <c r="E85" s="236">
        <v>684</v>
      </c>
      <c r="F85" s="236">
        <v>3010</v>
      </c>
    </row>
    <row r="86" spans="1:6" ht="26.25" thickBot="1">
      <c r="A86" s="132" t="s">
        <v>1636</v>
      </c>
      <c r="B86" s="132">
        <v>10</v>
      </c>
      <c r="C86" s="132" t="s">
        <v>21</v>
      </c>
      <c r="D86" s="5" t="s">
        <v>1919</v>
      </c>
      <c r="E86" s="238">
        <v>152</v>
      </c>
      <c r="F86" s="238">
        <v>2030</v>
      </c>
    </row>
    <row r="87" spans="1:6" ht="30.75" customHeight="1" thickBot="1">
      <c r="A87" s="358" t="s">
        <v>1637</v>
      </c>
      <c r="B87" s="359"/>
      <c r="C87" s="360"/>
      <c r="D87" s="169" t="s">
        <v>741</v>
      </c>
      <c r="E87" s="119">
        <f>SUM(E77:E86)</f>
        <v>2277.2</v>
      </c>
      <c r="F87" s="119">
        <f>SUM(F77:F86)</f>
        <v>132600</v>
      </c>
    </row>
    <row r="88" spans="1:6" ht="25.5">
      <c r="A88" s="148" t="s">
        <v>1729</v>
      </c>
      <c r="B88" s="148">
        <v>1</v>
      </c>
      <c r="C88" s="148" t="s">
        <v>1395</v>
      </c>
      <c r="D88" s="148" t="s">
        <v>23</v>
      </c>
      <c r="E88" s="244">
        <v>4200</v>
      </c>
      <c r="F88" s="244">
        <v>5000000</v>
      </c>
    </row>
    <row r="89" spans="1:6" ht="25.5">
      <c r="A89" s="148" t="s">
        <v>1729</v>
      </c>
      <c r="B89" s="148">
        <v>2</v>
      </c>
      <c r="C89" s="148" t="s">
        <v>789</v>
      </c>
      <c r="D89" s="148" t="s">
        <v>316</v>
      </c>
      <c r="E89" s="244">
        <v>2200</v>
      </c>
      <c r="F89" s="244">
        <v>3000000</v>
      </c>
    </row>
    <row r="90" spans="1:6" ht="25.5">
      <c r="A90" s="148" t="s">
        <v>1729</v>
      </c>
      <c r="B90" s="148">
        <v>3</v>
      </c>
      <c r="C90" s="148" t="s">
        <v>21</v>
      </c>
      <c r="D90" s="148" t="s">
        <v>316</v>
      </c>
      <c r="E90" s="244">
        <v>1300</v>
      </c>
      <c r="F90" s="244">
        <v>20000</v>
      </c>
    </row>
    <row r="91" spans="1:6" ht="25.5">
      <c r="A91" s="148" t="s">
        <v>1729</v>
      </c>
      <c r="B91" s="148">
        <v>4</v>
      </c>
      <c r="C91" s="148" t="s">
        <v>1395</v>
      </c>
      <c r="D91" s="148" t="s">
        <v>772</v>
      </c>
      <c r="E91" s="244">
        <v>450</v>
      </c>
      <c r="F91" s="244">
        <v>650000</v>
      </c>
    </row>
    <row r="92" spans="1:6" ht="26.25" thickBot="1">
      <c r="A92" s="170" t="s">
        <v>1729</v>
      </c>
      <c r="B92" s="170">
        <v>5</v>
      </c>
      <c r="C92" s="170" t="s">
        <v>21</v>
      </c>
      <c r="D92" s="148" t="s">
        <v>18</v>
      </c>
      <c r="E92" s="245">
        <v>4364</v>
      </c>
      <c r="F92" s="245">
        <v>150000</v>
      </c>
    </row>
    <row r="93" spans="1:6" ht="13.5" thickBot="1">
      <c r="A93" s="358" t="s">
        <v>1729</v>
      </c>
      <c r="B93" s="359"/>
      <c r="C93" s="360"/>
      <c r="D93" s="169" t="s">
        <v>741</v>
      </c>
      <c r="E93" s="119">
        <f>SUM(E88:E92)</f>
        <v>12514</v>
      </c>
      <c r="F93" s="119">
        <f>SUM(F88:F92)</f>
        <v>8820000</v>
      </c>
    </row>
    <row r="94" spans="1:6" ht="25.5">
      <c r="A94" s="5" t="s">
        <v>1803</v>
      </c>
      <c r="B94" s="5">
        <v>1</v>
      </c>
      <c r="C94" s="5" t="s">
        <v>1395</v>
      </c>
      <c r="D94" s="26" t="s">
        <v>18</v>
      </c>
      <c r="E94" s="236">
        <v>314</v>
      </c>
      <c r="F94" s="236">
        <v>300000</v>
      </c>
    </row>
    <row r="95" spans="1:6" ht="38.25">
      <c r="A95" s="148" t="s">
        <v>1805</v>
      </c>
      <c r="B95" s="5">
        <v>2</v>
      </c>
      <c r="C95" s="148" t="s">
        <v>1395</v>
      </c>
      <c r="D95" s="26" t="s">
        <v>18</v>
      </c>
      <c r="E95" s="244">
        <v>400</v>
      </c>
      <c r="F95" s="244">
        <v>595000</v>
      </c>
    </row>
    <row r="96" spans="1:6" ht="26.25" thickBot="1">
      <c r="A96" s="181" t="s">
        <v>1806</v>
      </c>
      <c r="B96" s="181">
        <v>3</v>
      </c>
      <c r="C96" s="181" t="s">
        <v>21</v>
      </c>
      <c r="D96" s="146" t="s">
        <v>1807</v>
      </c>
      <c r="E96" s="246">
        <v>231</v>
      </c>
      <c r="F96" s="246">
        <v>4000</v>
      </c>
    </row>
    <row r="97" spans="1:6" ht="13.5" thickBot="1">
      <c r="A97" s="358" t="s">
        <v>1808</v>
      </c>
      <c r="B97" s="359"/>
      <c r="C97" s="360"/>
      <c r="D97" s="169" t="s">
        <v>741</v>
      </c>
      <c r="E97" s="119">
        <f>SUM(E94:E96)</f>
        <v>945</v>
      </c>
      <c r="F97" s="119">
        <f>SUM(F94:F96)</f>
        <v>899000</v>
      </c>
    </row>
    <row r="98" spans="1:6" ht="51">
      <c r="A98" s="187" t="s">
        <v>1848</v>
      </c>
      <c r="B98" s="186">
        <v>1</v>
      </c>
      <c r="C98" s="187" t="s">
        <v>789</v>
      </c>
      <c r="D98" s="187" t="s">
        <v>65</v>
      </c>
      <c r="E98" s="247">
        <v>200</v>
      </c>
      <c r="F98" s="247">
        <v>83000</v>
      </c>
    </row>
    <row r="99" spans="1:6" ht="25.5">
      <c r="A99" s="186" t="s">
        <v>1849</v>
      </c>
      <c r="B99" s="30">
        <v>2</v>
      </c>
      <c r="C99" s="186" t="s">
        <v>785</v>
      </c>
      <c r="D99" s="187" t="s">
        <v>1470</v>
      </c>
      <c r="E99" s="247">
        <v>4000</v>
      </c>
      <c r="F99" s="247">
        <v>700000</v>
      </c>
    </row>
    <row r="100" spans="1:6" ht="38.25">
      <c r="A100" s="5" t="s">
        <v>1850</v>
      </c>
      <c r="B100" s="30">
        <v>3</v>
      </c>
      <c r="C100" s="5" t="s">
        <v>1856</v>
      </c>
      <c r="D100" s="5" t="s">
        <v>1851</v>
      </c>
      <c r="E100" s="236">
        <v>3592</v>
      </c>
      <c r="F100" s="236">
        <v>61000</v>
      </c>
    </row>
    <row r="101" spans="1:6" ht="25.5">
      <c r="A101" s="30" t="s">
        <v>1852</v>
      </c>
      <c r="B101" s="5">
        <v>4</v>
      </c>
      <c r="C101" s="5" t="s">
        <v>1856</v>
      </c>
      <c r="D101" s="30" t="s">
        <v>81</v>
      </c>
      <c r="E101" s="249">
        <v>2900</v>
      </c>
      <c r="F101" s="249">
        <v>280000</v>
      </c>
    </row>
    <row r="102" spans="1:6" ht="38.25">
      <c r="A102" s="30" t="s">
        <v>1853</v>
      </c>
      <c r="B102" s="5">
        <v>5</v>
      </c>
      <c r="C102" s="30" t="s">
        <v>789</v>
      </c>
      <c r="D102" s="30" t="s">
        <v>917</v>
      </c>
      <c r="E102" s="249">
        <v>1132</v>
      </c>
      <c r="F102" s="249">
        <v>1074740</v>
      </c>
    </row>
    <row r="103" spans="1:6" ht="26.25" thickBot="1">
      <c r="A103" s="132" t="s">
        <v>1854</v>
      </c>
      <c r="B103" s="132">
        <v>6</v>
      </c>
      <c r="C103" s="132" t="s">
        <v>789</v>
      </c>
      <c r="D103" s="5" t="s">
        <v>1855</v>
      </c>
      <c r="E103" s="238">
        <v>511</v>
      </c>
      <c r="F103" s="238">
        <v>500000</v>
      </c>
    </row>
    <row r="104" spans="1:6" ht="26.25" customHeight="1" thickBot="1">
      <c r="A104" s="358" t="s">
        <v>1857</v>
      </c>
      <c r="B104" s="359"/>
      <c r="C104" s="360"/>
      <c r="D104" s="188" t="s">
        <v>741</v>
      </c>
      <c r="E104" s="119">
        <f>SUM(E98:E103)</f>
        <v>12335</v>
      </c>
      <c r="F104" s="119">
        <f>SUM(F98:F103)</f>
        <v>2698740</v>
      </c>
    </row>
    <row r="105" spans="1:6" ht="25.5">
      <c r="A105" s="5" t="s">
        <v>1926</v>
      </c>
      <c r="B105" s="5">
        <v>1</v>
      </c>
      <c r="C105" s="5" t="s">
        <v>1395</v>
      </c>
      <c r="D105" s="5" t="s">
        <v>1927</v>
      </c>
      <c r="E105" s="236">
        <v>300</v>
      </c>
      <c r="F105" s="236">
        <v>1500000</v>
      </c>
    </row>
    <row r="106" spans="1:6" ht="26.25" thickBot="1">
      <c r="A106" s="132" t="s">
        <v>1926</v>
      </c>
      <c r="B106" s="132">
        <v>2</v>
      </c>
      <c r="C106" s="132" t="s">
        <v>1395</v>
      </c>
      <c r="D106" s="5" t="s">
        <v>1927</v>
      </c>
      <c r="E106" s="238">
        <v>500</v>
      </c>
      <c r="F106" s="238">
        <v>3500000</v>
      </c>
    </row>
    <row r="107" spans="1:6" ht="13.5" thickBot="1">
      <c r="A107" s="364" t="s">
        <v>1926</v>
      </c>
      <c r="B107" s="365"/>
      <c r="C107" s="366"/>
      <c r="D107" s="169" t="s">
        <v>741</v>
      </c>
      <c r="E107" s="240">
        <f>SUM(E105:E106)</f>
        <v>800</v>
      </c>
      <c r="F107" s="240">
        <f>SUM(F105:F106)</f>
        <v>5000000</v>
      </c>
    </row>
    <row r="108" spans="1:6" ht="38.25">
      <c r="A108" s="5" t="s">
        <v>1939</v>
      </c>
      <c r="B108" s="5">
        <v>1</v>
      </c>
      <c r="C108" s="5" t="s">
        <v>1395</v>
      </c>
      <c r="D108" s="5" t="s">
        <v>18</v>
      </c>
      <c r="E108" s="236">
        <v>400</v>
      </c>
      <c r="F108" s="236">
        <v>645000</v>
      </c>
    </row>
    <row r="109" spans="1:6" ht="38.25">
      <c r="A109" s="5" t="s">
        <v>1940</v>
      </c>
      <c r="B109" s="5">
        <v>2</v>
      </c>
      <c r="C109" s="5" t="s">
        <v>1395</v>
      </c>
      <c r="D109" s="5" t="s">
        <v>304</v>
      </c>
      <c r="E109" s="236">
        <v>624.36</v>
      </c>
      <c r="F109" s="236">
        <v>700000</v>
      </c>
    </row>
    <row r="110" spans="1:6" ht="51">
      <c r="A110" s="5" t="s">
        <v>1941</v>
      </c>
      <c r="B110" s="5">
        <v>3</v>
      </c>
      <c r="C110" s="5" t="s">
        <v>21</v>
      </c>
      <c r="D110" s="5" t="s">
        <v>18</v>
      </c>
      <c r="E110" s="236">
        <v>253</v>
      </c>
      <c r="F110" s="236">
        <v>13000</v>
      </c>
    </row>
    <row r="111" spans="1:6" ht="51">
      <c r="A111" s="5" t="s">
        <v>1941</v>
      </c>
      <c r="B111" s="5">
        <v>4</v>
      </c>
      <c r="C111" s="5" t="s">
        <v>21</v>
      </c>
      <c r="D111" s="5" t="s">
        <v>18</v>
      </c>
      <c r="E111" s="236">
        <v>8112</v>
      </c>
      <c r="F111" s="236">
        <v>406000</v>
      </c>
    </row>
    <row r="112" spans="1:6" ht="51">
      <c r="A112" s="5" t="s">
        <v>1941</v>
      </c>
      <c r="B112" s="5">
        <v>5</v>
      </c>
      <c r="C112" s="5" t="s">
        <v>21</v>
      </c>
      <c r="D112" s="5" t="s">
        <v>23</v>
      </c>
      <c r="E112" s="236">
        <v>50</v>
      </c>
      <c r="F112" s="236">
        <v>3000</v>
      </c>
    </row>
    <row r="113" spans="1:6" ht="51">
      <c r="A113" s="5" t="s">
        <v>1941</v>
      </c>
      <c r="B113" s="5">
        <v>6</v>
      </c>
      <c r="C113" s="5" t="s">
        <v>21</v>
      </c>
      <c r="D113" s="5" t="s">
        <v>23</v>
      </c>
      <c r="E113" s="236">
        <v>108</v>
      </c>
      <c r="F113" s="236">
        <v>6000</v>
      </c>
    </row>
    <row r="114" spans="1:6" ht="51">
      <c r="A114" s="5" t="s">
        <v>1941</v>
      </c>
      <c r="B114" s="5">
        <v>7</v>
      </c>
      <c r="C114" s="5" t="s">
        <v>21</v>
      </c>
      <c r="D114" s="5" t="s">
        <v>23</v>
      </c>
      <c r="E114" s="236">
        <v>33</v>
      </c>
      <c r="F114" s="236">
        <v>2000</v>
      </c>
    </row>
    <row r="115" spans="1:6" ht="25.5">
      <c r="A115" s="5" t="s">
        <v>1942</v>
      </c>
      <c r="B115" s="5">
        <v>8</v>
      </c>
      <c r="C115" s="5" t="s">
        <v>1395</v>
      </c>
      <c r="D115" s="5" t="s">
        <v>316</v>
      </c>
      <c r="E115" s="236">
        <v>78</v>
      </c>
      <c r="F115" s="236">
        <v>156000</v>
      </c>
    </row>
    <row r="116" spans="1:6" ht="25.5">
      <c r="A116" s="5" t="s">
        <v>1942</v>
      </c>
      <c r="B116" s="5">
        <v>9</v>
      </c>
      <c r="C116" s="5" t="s">
        <v>1395</v>
      </c>
      <c r="D116" s="5" t="s">
        <v>316</v>
      </c>
      <c r="E116" s="236">
        <v>28</v>
      </c>
      <c r="F116" s="236">
        <v>56000</v>
      </c>
    </row>
    <row r="117" spans="1:6" ht="25.5">
      <c r="A117" s="5" t="s">
        <v>1942</v>
      </c>
      <c r="B117" s="5">
        <v>10</v>
      </c>
      <c r="C117" s="5" t="s">
        <v>1395</v>
      </c>
      <c r="D117" s="5" t="s">
        <v>316</v>
      </c>
      <c r="E117" s="236">
        <v>49</v>
      </c>
      <c r="F117" s="236">
        <v>70000</v>
      </c>
    </row>
    <row r="118" spans="1:6" ht="25.5">
      <c r="A118" s="5" t="s">
        <v>1943</v>
      </c>
      <c r="B118" s="5">
        <v>11</v>
      </c>
      <c r="C118" s="5" t="s">
        <v>785</v>
      </c>
      <c r="D118" s="5" t="s">
        <v>23</v>
      </c>
      <c r="E118" s="236">
        <v>677</v>
      </c>
      <c r="F118" s="236">
        <v>723000</v>
      </c>
    </row>
    <row r="119" spans="1:6" ht="25.5">
      <c r="A119" s="5" t="s">
        <v>1943</v>
      </c>
      <c r="B119" s="5">
        <v>12</v>
      </c>
      <c r="C119" s="5" t="s">
        <v>21</v>
      </c>
      <c r="D119" s="5" t="s">
        <v>23</v>
      </c>
      <c r="E119" s="236">
        <v>144</v>
      </c>
      <c r="F119" s="236">
        <v>22000</v>
      </c>
    </row>
    <row r="120" spans="1:6" ht="25.5">
      <c r="A120" s="5" t="s">
        <v>1943</v>
      </c>
      <c r="B120" s="5">
        <v>13</v>
      </c>
      <c r="C120" s="5" t="s">
        <v>785</v>
      </c>
      <c r="D120" s="5" t="s">
        <v>23</v>
      </c>
      <c r="E120" s="236">
        <v>293.74</v>
      </c>
      <c r="F120" s="236">
        <v>272000</v>
      </c>
    </row>
    <row r="121" spans="1:6" ht="25.5">
      <c r="A121" s="5" t="s">
        <v>1943</v>
      </c>
      <c r="B121" s="5">
        <v>14</v>
      </c>
      <c r="C121" s="5" t="s">
        <v>785</v>
      </c>
      <c r="D121" s="5" t="s">
        <v>23</v>
      </c>
      <c r="E121" s="236">
        <v>688.5</v>
      </c>
      <c r="F121" s="236">
        <v>698000</v>
      </c>
    </row>
    <row r="122" spans="1:6" ht="25.5">
      <c r="A122" s="5" t="s">
        <v>1943</v>
      </c>
      <c r="B122" s="5">
        <v>15</v>
      </c>
      <c r="C122" s="5" t="s">
        <v>21</v>
      </c>
      <c r="D122" s="5" t="s">
        <v>23</v>
      </c>
      <c r="E122" s="236">
        <v>745</v>
      </c>
      <c r="F122" s="236">
        <v>150000</v>
      </c>
    </row>
    <row r="123" spans="1:6" ht="25.5">
      <c r="A123" s="5" t="s">
        <v>1943</v>
      </c>
      <c r="B123" s="5">
        <v>16</v>
      </c>
      <c r="C123" s="5" t="s">
        <v>785</v>
      </c>
      <c r="D123" s="5" t="s">
        <v>23</v>
      </c>
      <c r="E123" s="236">
        <v>86</v>
      </c>
      <c r="F123" s="236">
        <v>55000</v>
      </c>
    </row>
    <row r="124" spans="1:6" ht="25.5">
      <c r="A124" s="5" t="s">
        <v>1943</v>
      </c>
      <c r="B124" s="5">
        <v>17</v>
      </c>
      <c r="C124" s="5" t="s">
        <v>785</v>
      </c>
      <c r="D124" s="5" t="s">
        <v>23</v>
      </c>
      <c r="E124" s="236">
        <v>313</v>
      </c>
      <c r="F124" s="236">
        <v>240000</v>
      </c>
    </row>
    <row r="125" spans="1:6" ht="25.5">
      <c r="A125" s="5" t="s">
        <v>1944</v>
      </c>
      <c r="B125" s="5">
        <v>18</v>
      </c>
      <c r="C125" s="5" t="s">
        <v>789</v>
      </c>
      <c r="D125" s="5" t="s">
        <v>845</v>
      </c>
      <c r="E125" s="236">
        <v>8005.2</v>
      </c>
      <c r="F125" s="236">
        <v>2260000</v>
      </c>
    </row>
    <row r="126" spans="1:6" ht="25.5">
      <c r="A126" s="5" t="s">
        <v>1944</v>
      </c>
      <c r="B126" s="5">
        <v>19</v>
      </c>
      <c r="C126" s="5" t="s">
        <v>21</v>
      </c>
      <c r="D126" s="5" t="s">
        <v>845</v>
      </c>
      <c r="E126" s="236">
        <v>3075</v>
      </c>
      <c r="F126" s="236">
        <v>300000</v>
      </c>
    </row>
    <row r="127" spans="1:6" ht="25.5">
      <c r="A127" s="5" t="s">
        <v>1944</v>
      </c>
      <c r="B127" s="5">
        <v>20</v>
      </c>
      <c r="C127" s="5" t="s">
        <v>21</v>
      </c>
      <c r="D127" s="5" t="s">
        <v>65</v>
      </c>
      <c r="E127" s="236">
        <v>110000</v>
      </c>
      <c r="F127" s="236">
        <v>10000000</v>
      </c>
    </row>
    <row r="128" spans="1:6" ht="25.5">
      <c r="A128" s="26" t="s">
        <v>1945</v>
      </c>
      <c r="B128" s="5">
        <v>21</v>
      </c>
      <c r="C128" s="5" t="s">
        <v>21</v>
      </c>
      <c r="D128" s="5" t="s">
        <v>18</v>
      </c>
      <c r="E128" s="236">
        <v>870</v>
      </c>
      <c r="F128" s="236">
        <v>42000</v>
      </c>
    </row>
    <row r="129" spans="1:6" ht="25.5">
      <c r="A129" s="5" t="s">
        <v>1945</v>
      </c>
      <c r="B129" s="5">
        <v>22</v>
      </c>
      <c r="C129" s="5" t="s">
        <v>21</v>
      </c>
      <c r="D129" s="5" t="s">
        <v>18</v>
      </c>
      <c r="E129" s="236">
        <v>190</v>
      </c>
      <c r="F129" s="236">
        <v>327000</v>
      </c>
    </row>
    <row r="130" spans="1:6" ht="26.25" thickBot="1">
      <c r="A130" s="132" t="s">
        <v>1945</v>
      </c>
      <c r="B130" s="132">
        <v>23</v>
      </c>
      <c r="C130" s="132" t="s">
        <v>21</v>
      </c>
      <c r="D130" s="5" t="s">
        <v>18</v>
      </c>
      <c r="E130" s="238">
        <v>2995</v>
      </c>
      <c r="F130" s="238">
        <v>99000</v>
      </c>
    </row>
    <row r="131" spans="1:6" ht="13.5" thickBot="1">
      <c r="A131" s="358" t="s">
        <v>1946</v>
      </c>
      <c r="B131" s="359"/>
      <c r="C131" s="360"/>
      <c r="D131" s="169" t="s">
        <v>741</v>
      </c>
      <c r="E131" s="119">
        <f>SUM(E108:E130)</f>
        <v>137817.8</v>
      </c>
      <c r="F131" s="119">
        <f>SUM(F108:F130)</f>
        <v>17245000</v>
      </c>
    </row>
    <row r="132" spans="1:6" ht="25.5">
      <c r="A132" s="143" t="s">
        <v>2446</v>
      </c>
      <c r="B132" s="204">
        <v>1</v>
      </c>
      <c r="C132" s="204" t="s">
        <v>789</v>
      </c>
      <c r="D132" s="5" t="s">
        <v>18</v>
      </c>
      <c r="E132" s="236">
        <v>6000</v>
      </c>
      <c r="F132" s="249">
        <v>7000000</v>
      </c>
    </row>
    <row r="133" spans="1:6" ht="25.5">
      <c r="A133" s="30" t="s">
        <v>2446</v>
      </c>
      <c r="B133" s="186">
        <v>2</v>
      </c>
      <c r="C133" s="186" t="s">
        <v>1395</v>
      </c>
      <c r="D133" s="30" t="s">
        <v>18</v>
      </c>
      <c r="E133" s="249">
        <v>5800</v>
      </c>
      <c r="F133" s="249">
        <v>6500000</v>
      </c>
    </row>
    <row r="134" spans="1:6" ht="25.5">
      <c r="A134" s="148" t="s">
        <v>2446</v>
      </c>
      <c r="B134" s="204">
        <v>3</v>
      </c>
      <c r="C134" s="5" t="s">
        <v>789</v>
      </c>
      <c r="D134" s="5" t="s">
        <v>22</v>
      </c>
      <c r="E134" s="236">
        <v>1700</v>
      </c>
      <c r="F134" s="236">
        <v>500000</v>
      </c>
    </row>
    <row r="135" spans="1:6" ht="25.5">
      <c r="A135" s="148" t="s">
        <v>2446</v>
      </c>
      <c r="B135" s="186">
        <v>4</v>
      </c>
      <c r="C135" s="5" t="s">
        <v>789</v>
      </c>
      <c r="D135" s="5" t="s">
        <v>772</v>
      </c>
      <c r="E135" s="236">
        <v>4800</v>
      </c>
      <c r="F135" s="236">
        <v>3000000</v>
      </c>
    </row>
    <row r="136" spans="1:6" ht="25.5">
      <c r="A136" s="148" t="s">
        <v>2446</v>
      </c>
      <c r="B136" s="204">
        <v>5</v>
      </c>
      <c r="C136" s="5" t="s">
        <v>1395</v>
      </c>
      <c r="D136" s="5" t="s">
        <v>18</v>
      </c>
      <c r="E136" s="236">
        <v>75</v>
      </c>
      <c r="F136" s="236">
        <v>140000</v>
      </c>
    </row>
    <row r="137" spans="1:6" ht="25.5">
      <c r="A137" s="148" t="s">
        <v>2446</v>
      </c>
      <c r="B137" s="186">
        <v>6</v>
      </c>
      <c r="C137" s="5" t="s">
        <v>1395</v>
      </c>
      <c r="D137" s="5" t="s">
        <v>18</v>
      </c>
      <c r="E137" s="236">
        <v>75</v>
      </c>
      <c r="F137" s="236">
        <v>140000</v>
      </c>
    </row>
    <row r="138" spans="1:6" ht="25.5">
      <c r="A138" s="148" t="s">
        <v>2446</v>
      </c>
      <c r="B138" s="204">
        <v>7</v>
      </c>
      <c r="C138" s="5" t="s">
        <v>1395</v>
      </c>
      <c r="D138" s="5" t="s">
        <v>18</v>
      </c>
      <c r="E138" s="236">
        <v>75</v>
      </c>
      <c r="F138" s="236">
        <v>140000</v>
      </c>
    </row>
    <row r="139" spans="1:6" ht="25.5">
      <c r="A139" s="5" t="s">
        <v>2446</v>
      </c>
      <c r="B139" s="186">
        <v>8</v>
      </c>
      <c r="C139" s="5" t="s">
        <v>789</v>
      </c>
      <c r="D139" s="5" t="s">
        <v>23</v>
      </c>
      <c r="E139" s="236">
        <v>2200</v>
      </c>
      <c r="F139" s="236">
        <v>1250000</v>
      </c>
    </row>
    <row r="140" spans="1:6" ht="25.5">
      <c r="A140" s="148" t="s">
        <v>2446</v>
      </c>
      <c r="B140" s="204">
        <v>9</v>
      </c>
      <c r="C140" s="26" t="s">
        <v>1395</v>
      </c>
      <c r="D140" s="26" t="s">
        <v>323</v>
      </c>
      <c r="E140" s="236">
        <v>4100</v>
      </c>
      <c r="F140" s="236">
        <v>4200000</v>
      </c>
    </row>
    <row r="141" spans="1:6" ht="26.25" thickBot="1">
      <c r="A141" s="170" t="s">
        <v>2446</v>
      </c>
      <c r="B141" s="186">
        <v>10</v>
      </c>
      <c r="C141" s="205" t="s">
        <v>1395</v>
      </c>
      <c r="D141" s="30" t="s">
        <v>2447</v>
      </c>
      <c r="E141" s="252">
        <v>141</v>
      </c>
      <c r="F141" s="252">
        <v>50000</v>
      </c>
    </row>
    <row r="142" spans="1:6" ht="13.5" thickBot="1">
      <c r="A142" s="358" t="s">
        <v>2446</v>
      </c>
      <c r="B142" s="365"/>
      <c r="C142" s="366"/>
      <c r="D142" s="169" t="s">
        <v>741</v>
      </c>
      <c r="E142" s="240">
        <f>SUM(E132:E141)</f>
        <v>24966</v>
      </c>
      <c r="F142" s="240">
        <f>SUM(F132:F141)</f>
        <v>22920000</v>
      </c>
    </row>
    <row r="143" spans="1:6" ht="25.5">
      <c r="A143" s="5" t="s">
        <v>3186</v>
      </c>
      <c r="B143" s="5">
        <v>1</v>
      </c>
      <c r="C143" s="26" t="s">
        <v>1395</v>
      </c>
      <c r="D143" s="5" t="s">
        <v>18</v>
      </c>
      <c r="E143" s="241" t="s">
        <v>3187</v>
      </c>
      <c r="F143" s="236">
        <v>1500000</v>
      </c>
    </row>
    <row r="144" spans="1:6" ht="25.5">
      <c r="A144" s="5" t="s">
        <v>3186</v>
      </c>
      <c r="B144" s="5">
        <v>2</v>
      </c>
      <c r="C144" s="26" t="s">
        <v>1395</v>
      </c>
      <c r="D144" s="5" t="s">
        <v>316</v>
      </c>
      <c r="E144" s="241" t="s">
        <v>3187</v>
      </c>
      <c r="F144" s="236">
        <v>450000</v>
      </c>
    </row>
    <row r="145" spans="1:6" ht="26.25" thickBot="1">
      <c r="A145" s="132" t="s">
        <v>3186</v>
      </c>
      <c r="B145" s="132">
        <v>3</v>
      </c>
      <c r="C145" s="26" t="s">
        <v>1395</v>
      </c>
      <c r="D145" s="5" t="s">
        <v>323</v>
      </c>
      <c r="E145" s="264" t="s">
        <v>3188</v>
      </c>
      <c r="F145" s="238">
        <v>300000</v>
      </c>
    </row>
    <row r="146" spans="1:6" ht="13.5" thickBot="1">
      <c r="A146" s="364" t="s">
        <v>3186</v>
      </c>
      <c r="B146" s="365"/>
      <c r="C146" s="366"/>
      <c r="D146" s="169" t="s">
        <v>741</v>
      </c>
      <c r="E146" s="240"/>
      <c r="F146" s="240">
        <f>SUM(F143:F145)</f>
        <v>2250000</v>
      </c>
    </row>
    <row r="147" ht="13.5" thickBot="1"/>
    <row r="148" spans="4:6" ht="13.5" thickBot="1">
      <c r="D148" s="361" t="s">
        <v>3182</v>
      </c>
      <c r="E148" s="362"/>
      <c r="F148" s="240">
        <f>F40+F49+F61+F76+F87+F93+F97+F104+F107+F131+F142+F146</f>
        <v>78069682</v>
      </c>
    </row>
  </sheetData>
  <sheetProtection/>
  <mergeCells count="14">
    <mergeCell ref="A107:C107"/>
    <mergeCell ref="A104:C104"/>
    <mergeCell ref="A97:C97"/>
    <mergeCell ref="A146:C146"/>
    <mergeCell ref="A93:C93"/>
    <mergeCell ref="A87:C87"/>
    <mergeCell ref="D148:E148"/>
    <mergeCell ref="A1:F2"/>
    <mergeCell ref="A40:C40"/>
    <mergeCell ref="A49:C49"/>
    <mergeCell ref="A61:C61"/>
    <mergeCell ref="A76:C76"/>
    <mergeCell ref="A142:C142"/>
    <mergeCell ref="A131:C13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823"/>
  <sheetViews>
    <sheetView zoomScale="75" zoomScaleNormal="75" zoomScalePageLayoutView="0" workbookViewId="0" topLeftCell="A792">
      <selection activeCell="H824" sqref="H824"/>
    </sheetView>
  </sheetViews>
  <sheetFormatPr defaultColWidth="9.140625" defaultRowHeight="12.75"/>
  <cols>
    <col min="1" max="1" width="21.57421875" style="6" customWidth="1"/>
    <col min="2" max="2" width="9.140625" style="12" customWidth="1"/>
    <col min="3" max="3" width="18.28125" style="2" customWidth="1"/>
    <col min="4" max="4" width="14.7109375" style="9" customWidth="1"/>
    <col min="5" max="5" width="18.57421875" style="15" customWidth="1"/>
    <col min="6" max="6" width="14.140625" style="9" customWidth="1"/>
    <col min="7" max="7" width="13.28125" style="255" customWidth="1"/>
    <col min="8" max="8" width="18.421875" style="255" customWidth="1"/>
    <col min="9" max="16384" width="9.140625" style="1" customWidth="1"/>
  </cols>
  <sheetData>
    <row r="1" spans="1:5" ht="12.75">
      <c r="A1" s="363" t="s">
        <v>753</v>
      </c>
      <c r="B1" s="363"/>
      <c r="C1" s="363"/>
      <c r="D1" s="363"/>
      <c r="E1" s="363"/>
    </row>
    <row r="2" ht="13.5" thickBot="1">
      <c r="C2" s="12"/>
    </row>
    <row r="3" spans="1:8" ht="78" customHeight="1" thickBot="1" thickTop="1">
      <c r="A3" s="7" t="s">
        <v>5</v>
      </c>
      <c r="B3" s="19" t="s">
        <v>6</v>
      </c>
      <c r="C3" s="20" t="s">
        <v>2</v>
      </c>
      <c r="D3" s="17" t="s">
        <v>11</v>
      </c>
      <c r="E3" s="16" t="s">
        <v>12</v>
      </c>
      <c r="F3" s="14" t="s">
        <v>7</v>
      </c>
      <c r="G3" s="112" t="s">
        <v>17</v>
      </c>
      <c r="H3" s="112" t="s">
        <v>8</v>
      </c>
    </row>
    <row r="4" spans="1:8" ht="13.5" thickTop="1">
      <c r="A4" s="21" t="s">
        <v>20</v>
      </c>
      <c r="B4" s="101">
        <v>1</v>
      </c>
      <c r="C4" s="22" t="s">
        <v>25</v>
      </c>
      <c r="D4" s="22" t="s">
        <v>26</v>
      </c>
      <c r="E4" s="22">
        <v>2290</v>
      </c>
      <c r="F4" s="22" t="s">
        <v>27</v>
      </c>
      <c r="G4" s="256">
        <v>695</v>
      </c>
      <c r="H4" s="259">
        <v>20000</v>
      </c>
    </row>
    <row r="5" spans="1:8" ht="12.75">
      <c r="A5" s="26" t="s">
        <v>20</v>
      </c>
      <c r="B5" s="101">
        <v>2</v>
      </c>
      <c r="C5" s="27" t="s">
        <v>28</v>
      </c>
      <c r="D5" s="27" t="s">
        <v>29</v>
      </c>
      <c r="E5" s="27">
        <v>1541</v>
      </c>
      <c r="F5" s="27" t="s">
        <v>30</v>
      </c>
      <c r="G5" s="257">
        <v>56</v>
      </c>
      <c r="H5" s="257">
        <v>400</v>
      </c>
    </row>
    <row r="6" spans="1:8" ht="12.75">
      <c r="A6" s="26" t="s">
        <v>20</v>
      </c>
      <c r="B6" s="101">
        <v>3</v>
      </c>
      <c r="C6" s="27" t="s">
        <v>28</v>
      </c>
      <c r="D6" s="27" t="s">
        <v>29</v>
      </c>
      <c r="E6" s="27">
        <v>1541</v>
      </c>
      <c r="F6" s="27" t="s">
        <v>31</v>
      </c>
      <c r="G6" s="257">
        <v>743</v>
      </c>
      <c r="H6" s="257">
        <v>600</v>
      </c>
    </row>
    <row r="7" spans="1:8" ht="13.5" customHeight="1">
      <c r="A7" s="34" t="s">
        <v>20</v>
      </c>
      <c r="B7" s="101">
        <v>4</v>
      </c>
      <c r="C7" s="34" t="s">
        <v>28</v>
      </c>
      <c r="D7" s="35" t="s">
        <v>32</v>
      </c>
      <c r="E7" s="69">
        <v>1536</v>
      </c>
      <c r="F7" s="35" t="s">
        <v>162</v>
      </c>
      <c r="G7" s="258">
        <v>286</v>
      </c>
      <c r="H7" s="257">
        <v>200</v>
      </c>
    </row>
    <row r="8" spans="1:8" ht="12.75">
      <c r="A8" s="56" t="s">
        <v>20</v>
      </c>
      <c r="B8" s="101">
        <v>5</v>
      </c>
      <c r="C8" s="46" t="s">
        <v>28</v>
      </c>
      <c r="D8" s="46" t="s">
        <v>208</v>
      </c>
      <c r="E8" s="41">
        <v>1536</v>
      </c>
      <c r="F8" s="41" t="s">
        <v>264</v>
      </c>
      <c r="G8" s="257">
        <v>1423</v>
      </c>
      <c r="H8" s="257">
        <v>700</v>
      </c>
    </row>
    <row r="9" spans="1:8" ht="12.75">
      <c r="A9" s="56" t="s">
        <v>20</v>
      </c>
      <c r="B9" s="101">
        <v>6</v>
      </c>
      <c r="C9" s="46" t="s">
        <v>28</v>
      </c>
      <c r="D9" s="46" t="s">
        <v>208</v>
      </c>
      <c r="E9" s="41">
        <v>1536</v>
      </c>
      <c r="F9" s="41" t="s">
        <v>263</v>
      </c>
      <c r="G9" s="257">
        <v>227</v>
      </c>
      <c r="H9" s="257">
        <v>200</v>
      </c>
    </row>
    <row r="10" spans="1:8" ht="12.75">
      <c r="A10" s="56" t="s">
        <v>20</v>
      </c>
      <c r="B10" s="101">
        <v>7</v>
      </c>
      <c r="C10" s="46" t="s">
        <v>28</v>
      </c>
      <c r="D10" s="46" t="s">
        <v>208</v>
      </c>
      <c r="E10" s="41">
        <v>1536</v>
      </c>
      <c r="F10" s="41" t="s">
        <v>262</v>
      </c>
      <c r="G10" s="257">
        <v>4412</v>
      </c>
      <c r="H10" s="257">
        <v>2000</v>
      </c>
    </row>
    <row r="11" spans="1:8" ht="12.75">
      <c r="A11" s="56" t="s">
        <v>20</v>
      </c>
      <c r="B11" s="101">
        <v>8</v>
      </c>
      <c r="C11" s="46" t="s">
        <v>28</v>
      </c>
      <c r="D11" s="46" t="s">
        <v>208</v>
      </c>
      <c r="E11" s="41">
        <v>1536</v>
      </c>
      <c r="F11" s="41" t="s">
        <v>261</v>
      </c>
      <c r="G11" s="257">
        <v>162</v>
      </c>
      <c r="H11" s="257">
        <v>100</v>
      </c>
    </row>
    <row r="12" spans="1:8" ht="12.75">
      <c r="A12" s="56" t="s">
        <v>20</v>
      </c>
      <c r="B12" s="101">
        <v>9</v>
      </c>
      <c r="C12" s="46" t="s">
        <v>28</v>
      </c>
      <c r="D12" s="46" t="s">
        <v>208</v>
      </c>
      <c r="E12" s="41">
        <v>1536</v>
      </c>
      <c r="F12" s="41" t="s">
        <v>260</v>
      </c>
      <c r="G12" s="257">
        <v>121</v>
      </c>
      <c r="H12" s="257">
        <v>100</v>
      </c>
    </row>
    <row r="13" spans="1:8" ht="12.75">
      <c r="A13" s="56" t="s">
        <v>20</v>
      </c>
      <c r="B13" s="101">
        <v>10</v>
      </c>
      <c r="C13" s="46" t="s">
        <v>28</v>
      </c>
      <c r="D13" s="46" t="s">
        <v>208</v>
      </c>
      <c r="E13" s="41">
        <v>1536</v>
      </c>
      <c r="F13" s="41" t="s">
        <v>259</v>
      </c>
      <c r="G13" s="257">
        <v>20</v>
      </c>
      <c r="H13" s="257">
        <v>20</v>
      </c>
    </row>
    <row r="14" spans="1:8" ht="12.75">
      <c r="A14" s="56" t="s">
        <v>20</v>
      </c>
      <c r="B14" s="101">
        <v>11</v>
      </c>
      <c r="C14" s="46" t="s">
        <v>28</v>
      </c>
      <c r="D14" s="46" t="s">
        <v>208</v>
      </c>
      <c r="E14" s="41">
        <v>1536</v>
      </c>
      <c r="F14" s="41" t="s">
        <v>258</v>
      </c>
      <c r="G14" s="257">
        <v>75</v>
      </c>
      <c r="H14" s="257">
        <v>50</v>
      </c>
    </row>
    <row r="15" spans="1:8" ht="12.75">
      <c r="A15" s="56" t="s">
        <v>20</v>
      </c>
      <c r="B15" s="101">
        <v>12</v>
      </c>
      <c r="C15" s="46" t="s">
        <v>28</v>
      </c>
      <c r="D15" s="46" t="s">
        <v>208</v>
      </c>
      <c r="E15" s="41">
        <v>1536</v>
      </c>
      <c r="F15" s="41" t="s">
        <v>257</v>
      </c>
      <c r="G15" s="257">
        <v>110</v>
      </c>
      <c r="H15" s="257">
        <v>40</v>
      </c>
    </row>
    <row r="16" spans="1:8" ht="12.75">
      <c r="A16" s="56" t="s">
        <v>20</v>
      </c>
      <c r="B16" s="101">
        <v>13</v>
      </c>
      <c r="C16" s="46" t="s">
        <v>28</v>
      </c>
      <c r="D16" s="46" t="s">
        <v>208</v>
      </c>
      <c r="E16" s="41">
        <v>1536</v>
      </c>
      <c r="F16" s="41" t="s">
        <v>256</v>
      </c>
      <c r="G16" s="257">
        <v>1795</v>
      </c>
      <c r="H16" s="257">
        <v>900</v>
      </c>
    </row>
    <row r="17" spans="1:8" ht="12.75">
      <c r="A17" s="56" t="s">
        <v>20</v>
      </c>
      <c r="B17" s="101">
        <v>14</v>
      </c>
      <c r="C17" s="46" t="s">
        <v>28</v>
      </c>
      <c r="D17" s="46" t="s">
        <v>208</v>
      </c>
      <c r="E17" s="41">
        <v>1536</v>
      </c>
      <c r="F17" s="41" t="s">
        <v>255</v>
      </c>
      <c r="G17" s="257">
        <v>701</v>
      </c>
      <c r="H17" s="257">
        <v>500</v>
      </c>
    </row>
    <row r="18" spans="1:8" ht="12.75">
      <c r="A18" s="56" t="s">
        <v>20</v>
      </c>
      <c r="B18" s="101">
        <v>15</v>
      </c>
      <c r="C18" s="46" t="s">
        <v>28</v>
      </c>
      <c r="D18" s="46" t="s">
        <v>208</v>
      </c>
      <c r="E18" s="41">
        <v>1536</v>
      </c>
      <c r="F18" s="41" t="s">
        <v>254</v>
      </c>
      <c r="G18" s="257">
        <v>2341</v>
      </c>
      <c r="H18" s="257">
        <v>900</v>
      </c>
    </row>
    <row r="19" spans="1:8" ht="12.75">
      <c r="A19" s="56" t="s">
        <v>20</v>
      </c>
      <c r="B19" s="101">
        <v>16</v>
      </c>
      <c r="C19" s="46" t="s">
        <v>28</v>
      </c>
      <c r="D19" s="46" t="s">
        <v>208</v>
      </c>
      <c r="E19" s="41">
        <v>1536</v>
      </c>
      <c r="F19" s="41" t="s">
        <v>253</v>
      </c>
      <c r="G19" s="257">
        <v>5755</v>
      </c>
      <c r="H19" s="257">
        <v>3000</v>
      </c>
    </row>
    <row r="20" spans="1:8" ht="12.75">
      <c r="A20" s="56" t="s">
        <v>20</v>
      </c>
      <c r="B20" s="101">
        <v>17</v>
      </c>
      <c r="C20" s="46" t="s">
        <v>28</v>
      </c>
      <c r="D20" s="46" t="s">
        <v>208</v>
      </c>
      <c r="E20" s="41">
        <v>1536</v>
      </c>
      <c r="F20" s="41" t="s">
        <v>252</v>
      </c>
      <c r="G20" s="257">
        <v>3126</v>
      </c>
      <c r="H20" s="257">
        <v>2000</v>
      </c>
    </row>
    <row r="21" spans="1:8" ht="12.75">
      <c r="A21" s="56" t="s">
        <v>20</v>
      </c>
      <c r="B21" s="101">
        <v>18</v>
      </c>
      <c r="C21" s="46" t="s">
        <v>28</v>
      </c>
      <c r="D21" s="46" t="s">
        <v>208</v>
      </c>
      <c r="E21" s="41">
        <v>1536</v>
      </c>
      <c r="F21" s="41" t="s">
        <v>251</v>
      </c>
      <c r="G21" s="257">
        <v>1726</v>
      </c>
      <c r="H21" s="257">
        <v>1000</v>
      </c>
    </row>
    <row r="22" spans="1:8" ht="12.75">
      <c r="A22" s="56" t="s">
        <v>20</v>
      </c>
      <c r="B22" s="101">
        <v>19</v>
      </c>
      <c r="C22" s="46" t="s">
        <v>28</v>
      </c>
      <c r="D22" s="46" t="s">
        <v>208</v>
      </c>
      <c r="E22" s="41">
        <v>1536</v>
      </c>
      <c r="F22" s="41" t="s">
        <v>250</v>
      </c>
      <c r="G22" s="257">
        <v>164</v>
      </c>
      <c r="H22" s="257">
        <v>100</v>
      </c>
    </row>
    <row r="23" spans="1:8" ht="12.75">
      <c r="A23" s="56" t="s">
        <v>20</v>
      </c>
      <c r="B23" s="101">
        <v>20</v>
      </c>
      <c r="C23" s="46" t="s">
        <v>28</v>
      </c>
      <c r="D23" s="46" t="s">
        <v>208</v>
      </c>
      <c r="E23" s="41">
        <v>1536</v>
      </c>
      <c r="F23" s="41" t="s">
        <v>249</v>
      </c>
      <c r="G23" s="257">
        <v>709</v>
      </c>
      <c r="H23" s="257">
        <v>300</v>
      </c>
    </row>
    <row r="24" spans="1:8" ht="12.75">
      <c r="A24" s="56" t="s">
        <v>20</v>
      </c>
      <c r="B24" s="101">
        <v>21</v>
      </c>
      <c r="C24" s="46" t="s">
        <v>28</v>
      </c>
      <c r="D24" s="46" t="s">
        <v>208</v>
      </c>
      <c r="E24" s="41">
        <v>1536</v>
      </c>
      <c r="F24" s="41" t="s">
        <v>248</v>
      </c>
      <c r="G24" s="257">
        <v>10848</v>
      </c>
      <c r="H24" s="257">
        <v>5000</v>
      </c>
    </row>
    <row r="25" spans="1:8" ht="12.75">
      <c r="A25" s="56" t="s">
        <v>20</v>
      </c>
      <c r="B25" s="101">
        <v>22</v>
      </c>
      <c r="C25" s="46" t="s">
        <v>28</v>
      </c>
      <c r="D25" s="46" t="s">
        <v>208</v>
      </c>
      <c r="E25" s="41">
        <v>1536</v>
      </c>
      <c r="F25" s="41" t="s">
        <v>247</v>
      </c>
      <c r="G25" s="257">
        <v>324</v>
      </c>
      <c r="H25" s="257">
        <v>200</v>
      </c>
    </row>
    <row r="26" spans="1:8" ht="12.75">
      <c r="A26" s="56" t="s">
        <v>20</v>
      </c>
      <c r="B26" s="101">
        <v>23</v>
      </c>
      <c r="C26" s="46" t="s">
        <v>28</v>
      </c>
      <c r="D26" s="46" t="s">
        <v>208</v>
      </c>
      <c r="E26" s="41">
        <v>1536</v>
      </c>
      <c r="F26" s="41" t="s">
        <v>246</v>
      </c>
      <c r="G26" s="257">
        <v>7246</v>
      </c>
      <c r="H26" s="257">
        <v>5000</v>
      </c>
    </row>
    <row r="27" spans="1:8" ht="12.75">
      <c r="A27" s="56" t="s">
        <v>20</v>
      </c>
      <c r="B27" s="101">
        <v>24</v>
      </c>
      <c r="C27" s="46" t="s">
        <v>28</v>
      </c>
      <c r="D27" s="46" t="s">
        <v>208</v>
      </c>
      <c r="E27" s="41">
        <v>1536</v>
      </c>
      <c r="F27" s="41" t="s">
        <v>245</v>
      </c>
      <c r="G27" s="257">
        <v>7334</v>
      </c>
      <c r="H27" s="257">
        <v>5000</v>
      </c>
    </row>
    <row r="28" spans="1:8" ht="12.75">
      <c r="A28" s="56" t="s">
        <v>20</v>
      </c>
      <c r="B28" s="101">
        <v>25</v>
      </c>
      <c r="C28" s="46" t="s">
        <v>28</v>
      </c>
      <c r="D28" s="46" t="s">
        <v>208</v>
      </c>
      <c r="E28" s="41">
        <v>1536</v>
      </c>
      <c r="F28" s="41" t="s">
        <v>244</v>
      </c>
      <c r="G28" s="257">
        <v>978</v>
      </c>
      <c r="H28" s="257">
        <v>700</v>
      </c>
    </row>
    <row r="29" spans="1:8" ht="12.75">
      <c r="A29" s="56" t="s">
        <v>20</v>
      </c>
      <c r="B29" s="101">
        <v>26</v>
      </c>
      <c r="C29" s="46" t="s">
        <v>28</v>
      </c>
      <c r="D29" s="46" t="s">
        <v>208</v>
      </c>
      <c r="E29" s="41">
        <v>1536</v>
      </c>
      <c r="F29" s="41" t="s">
        <v>243</v>
      </c>
      <c r="G29" s="257">
        <v>360</v>
      </c>
      <c r="H29" s="257">
        <v>200</v>
      </c>
    </row>
    <row r="30" spans="1:8" ht="12.75">
      <c r="A30" s="56" t="s">
        <v>20</v>
      </c>
      <c r="B30" s="101">
        <v>27</v>
      </c>
      <c r="C30" s="46" t="s">
        <v>28</v>
      </c>
      <c r="D30" s="46" t="s">
        <v>208</v>
      </c>
      <c r="E30" s="41">
        <v>1536</v>
      </c>
      <c r="F30" s="41" t="s">
        <v>242</v>
      </c>
      <c r="G30" s="257">
        <v>1056</v>
      </c>
      <c r="H30" s="257">
        <v>800</v>
      </c>
    </row>
    <row r="31" spans="1:8" ht="12.75">
      <c r="A31" s="56" t="s">
        <v>20</v>
      </c>
      <c r="B31" s="101">
        <v>28</v>
      </c>
      <c r="C31" s="46" t="s">
        <v>28</v>
      </c>
      <c r="D31" s="46" t="s">
        <v>208</v>
      </c>
      <c r="E31" s="41">
        <v>1536</v>
      </c>
      <c r="F31" s="41" t="s">
        <v>241</v>
      </c>
      <c r="G31" s="257">
        <v>81</v>
      </c>
      <c r="H31" s="257">
        <v>60</v>
      </c>
    </row>
    <row r="32" spans="1:8" ht="12.75">
      <c r="A32" s="56" t="s">
        <v>20</v>
      </c>
      <c r="B32" s="101">
        <v>29</v>
      </c>
      <c r="C32" s="46" t="s">
        <v>28</v>
      </c>
      <c r="D32" s="46" t="s">
        <v>208</v>
      </c>
      <c r="E32" s="41">
        <v>1536</v>
      </c>
      <c r="F32" s="41" t="s">
        <v>240</v>
      </c>
      <c r="G32" s="257">
        <v>3036</v>
      </c>
      <c r="H32" s="257">
        <v>2000</v>
      </c>
    </row>
    <row r="33" spans="1:8" ht="12.75">
      <c r="A33" s="56" t="s">
        <v>20</v>
      </c>
      <c r="B33" s="101">
        <v>30</v>
      </c>
      <c r="C33" s="46" t="s">
        <v>28</v>
      </c>
      <c r="D33" s="46" t="s">
        <v>208</v>
      </c>
      <c r="E33" s="41">
        <v>1536</v>
      </c>
      <c r="F33" s="41" t="s">
        <v>239</v>
      </c>
      <c r="G33" s="257">
        <v>3316</v>
      </c>
      <c r="H33" s="257">
        <v>1000</v>
      </c>
    </row>
    <row r="34" spans="1:8" ht="12.75">
      <c r="A34" s="56" t="s">
        <v>20</v>
      </c>
      <c r="B34" s="101">
        <v>31</v>
      </c>
      <c r="C34" s="46" t="s">
        <v>28</v>
      </c>
      <c r="D34" s="46" t="s">
        <v>208</v>
      </c>
      <c r="E34" s="41">
        <v>1536</v>
      </c>
      <c r="F34" s="41" t="s">
        <v>238</v>
      </c>
      <c r="G34" s="257">
        <v>917</v>
      </c>
      <c r="H34" s="257">
        <v>700</v>
      </c>
    </row>
    <row r="35" spans="1:8" ht="12.75">
      <c r="A35" s="56" t="s">
        <v>20</v>
      </c>
      <c r="B35" s="101">
        <v>32</v>
      </c>
      <c r="C35" s="46" t="s">
        <v>28</v>
      </c>
      <c r="D35" s="46" t="s">
        <v>208</v>
      </c>
      <c r="E35" s="41">
        <v>1536</v>
      </c>
      <c r="F35" s="41" t="s">
        <v>237</v>
      </c>
      <c r="G35" s="257">
        <v>1122</v>
      </c>
      <c r="H35" s="257">
        <v>600</v>
      </c>
    </row>
    <row r="36" spans="1:8" ht="12.75">
      <c r="A36" s="56" t="s">
        <v>20</v>
      </c>
      <c r="B36" s="101">
        <v>33</v>
      </c>
      <c r="C36" s="46" t="s">
        <v>28</v>
      </c>
      <c r="D36" s="46" t="s">
        <v>208</v>
      </c>
      <c r="E36" s="41">
        <v>1536</v>
      </c>
      <c r="F36" s="41" t="s">
        <v>236</v>
      </c>
      <c r="G36" s="257">
        <v>852</v>
      </c>
      <c r="H36" s="257">
        <v>400</v>
      </c>
    </row>
    <row r="37" spans="1:8" ht="12.75">
      <c r="A37" s="56" t="s">
        <v>20</v>
      </c>
      <c r="B37" s="101">
        <v>34</v>
      </c>
      <c r="C37" s="46" t="s">
        <v>28</v>
      </c>
      <c r="D37" s="46" t="s">
        <v>208</v>
      </c>
      <c r="E37" s="41">
        <v>1536</v>
      </c>
      <c r="F37" s="41" t="s">
        <v>235</v>
      </c>
      <c r="G37" s="257">
        <v>352</v>
      </c>
      <c r="H37" s="257">
        <v>130</v>
      </c>
    </row>
    <row r="38" spans="1:8" ht="12.75">
      <c r="A38" s="56" t="s">
        <v>20</v>
      </c>
      <c r="B38" s="101">
        <v>35</v>
      </c>
      <c r="C38" s="46" t="s">
        <v>28</v>
      </c>
      <c r="D38" s="46" t="s">
        <v>208</v>
      </c>
      <c r="E38" s="41">
        <v>1536</v>
      </c>
      <c r="F38" s="41" t="s">
        <v>234</v>
      </c>
      <c r="G38" s="257">
        <v>342</v>
      </c>
      <c r="H38" s="257">
        <v>130</v>
      </c>
    </row>
    <row r="39" spans="1:8" ht="12.75">
      <c r="A39" s="56" t="s">
        <v>20</v>
      </c>
      <c r="B39" s="101">
        <v>36</v>
      </c>
      <c r="C39" s="46" t="s">
        <v>28</v>
      </c>
      <c r="D39" s="46" t="s">
        <v>208</v>
      </c>
      <c r="E39" s="41">
        <v>1536</v>
      </c>
      <c r="F39" s="41" t="s">
        <v>233</v>
      </c>
      <c r="G39" s="257">
        <v>3431</v>
      </c>
      <c r="H39" s="257">
        <v>3000</v>
      </c>
    </row>
    <row r="40" spans="1:8" ht="12.75">
      <c r="A40" s="56" t="s">
        <v>20</v>
      </c>
      <c r="B40" s="101">
        <v>37</v>
      </c>
      <c r="C40" s="46" t="s">
        <v>28</v>
      </c>
      <c r="D40" s="46" t="s">
        <v>208</v>
      </c>
      <c r="E40" s="41">
        <v>1536</v>
      </c>
      <c r="F40" s="41" t="s">
        <v>232</v>
      </c>
      <c r="G40" s="257">
        <v>881</v>
      </c>
      <c r="H40" s="257">
        <v>300</v>
      </c>
    </row>
    <row r="41" spans="1:8" ht="12.75">
      <c r="A41" s="56" t="s">
        <v>20</v>
      </c>
      <c r="B41" s="101">
        <v>38</v>
      </c>
      <c r="C41" s="46" t="s">
        <v>28</v>
      </c>
      <c r="D41" s="46" t="s">
        <v>208</v>
      </c>
      <c r="E41" s="41">
        <v>1536</v>
      </c>
      <c r="F41" s="41" t="s">
        <v>231</v>
      </c>
      <c r="G41" s="257">
        <v>723</v>
      </c>
      <c r="H41" s="257">
        <v>500</v>
      </c>
    </row>
    <row r="42" spans="1:8" ht="12.75">
      <c r="A42" s="56" t="s">
        <v>20</v>
      </c>
      <c r="B42" s="101">
        <v>39</v>
      </c>
      <c r="C42" s="46" t="s">
        <v>28</v>
      </c>
      <c r="D42" s="46" t="s">
        <v>208</v>
      </c>
      <c r="E42" s="41">
        <v>1536</v>
      </c>
      <c r="F42" s="41" t="s">
        <v>230</v>
      </c>
      <c r="G42" s="257">
        <v>3789</v>
      </c>
      <c r="H42" s="257">
        <v>1000</v>
      </c>
    </row>
    <row r="43" spans="1:8" ht="12.75">
      <c r="A43" s="56" t="s">
        <v>20</v>
      </c>
      <c r="B43" s="101">
        <v>40</v>
      </c>
      <c r="C43" s="46" t="s">
        <v>28</v>
      </c>
      <c r="D43" s="46" t="s">
        <v>208</v>
      </c>
      <c r="E43" s="41">
        <v>1536</v>
      </c>
      <c r="F43" s="41" t="s">
        <v>229</v>
      </c>
      <c r="G43" s="257">
        <v>242</v>
      </c>
      <c r="H43" s="257">
        <v>200</v>
      </c>
    </row>
    <row r="44" spans="1:8" ht="12.75">
      <c r="A44" s="56" t="s">
        <v>20</v>
      </c>
      <c r="B44" s="101">
        <v>41</v>
      </c>
      <c r="C44" s="46" t="s">
        <v>28</v>
      </c>
      <c r="D44" s="46" t="s">
        <v>208</v>
      </c>
      <c r="E44" s="41">
        <v>1536</v>
      </c>
      <c r="F44" s="41" t="s">
        <v>228</v>
      </c>
      <c r="G44" s="257">
        <v>126</v>
      </c>
      <c r="H44" s="257">
        <v>100</v>
      </c>
    </row>
    <row r="45" spans="1:8" ht="12.75">
      <c r="A45" s="56" t="s">
        <v>20</v>
      </c>
      <c r="B45" s="101">
        <v>42</v>
      </c>
      <c r="C45" s="46" t="s">
        <v>28</v>
      </c>
      <c r="D45" s="46" t="s">
        <v>208</v>
      </c>
      <c r="E45" s="41">
        <v>1536</v>
      </c>
      <c r="F45" s="41" t="s">
        <v>227</v>
      </c>
      <c r="G45" s="257">
        <v>95</v>
      </c>
      <c r="H45" s="257">
        <v>80</v>
      </c>
    </row>
    <row r="46" spans="1:8" ht="12.75">
      <c r="A46" s="56" t="s">
        <v>20</v>
      </c>
      <c r="B46" s="101">
        <v>43</v>
      </c>
      <c r="C46" s="46" t="s">
        <v>28</v>
      </c>
      <c r="D46" s="46" t="s">
        <v>208</v>
      </c>
      <c r="E46" s="41">
        <v>1536</v>
      </c>
      <c r="F46" s="41" t="s">
        <v>226</v>
      </c>
      <c r="G46" s="257">
        <v>3935</v>
      </c>
      <c r="H46" s="257">
        <v>3300</v>
      </c>
    </row>
    <row r="47" spans="1:8" ht="12.75">
      <c r="A47" s="56" t="s">
        <v>20</v>
      </c>
      <c r="B47" s="101">
        <v>44</v>
      </c>
      <c r="C47" s="46" t="s">
        <v>28</v>
      </c>
      <c r="D47" s="46" t="s">
        <v>208</v>
      </c>
      <c r="E47" s="41">
        <v>1536</v>
      </c>
      <c r="F47" s="41" t="s">
        <v>225</v>
      </c>
      <c r="G47" s="257">
        <v>8325</v>
      </c>
      <c r="H47" s="257">
        <v>5600</v>
      </c>
    </row>
    <row r="48" spans="1:8" ht="12.75">
      <c r="A48" s="56" t="s">
        <v>20</v>
      </c>
      <c r="B48" s="101">
        <v>45</v>
      </c>
      <c r="C48" s="46" t="s">
        <v>28</v>
      </c>
      <c r="D48" s="46" t="s">
        <v>208</v>
      </c>
      <c r="E48" s="41">
        <v>1536</v>
      </c>
      <c r="F48" s="41" t="s">
        <v>224</v>
      </c>
      <c r="G48" s="257">
        <v>2086</v>
      </c>
      <c r="H48" s="257">
        <v>2000</v>
      </c>
    </row>
    <row r="49" spans="1:8" ht="12.75">
      <c r="A49" s="56" t="s">
        <v>20</v>
      </c>
      <c r="B49" s="101">
        <v>46</v>
      </c>
      <c r="C49" s="46" t="s">
        <v>28</v>
      </c>
      <c r="D49" s="46" t="s">
        <v>208</v>
      </c>
      <c r="E49" s="41">
        <v>1536</v>
      </c>
      <c r="F49" s="41" t="s">
        <v>223</v>
      </c>
      <c r="G49" s="257">
        <v>241</v>
      </c>
      <c r="H49" s="257">
        <v>90</v>
      </c>
    </row>
    <row r="50" spans="1:8" ht="12.75">
      <c r="A50" s="56" t="s">
        <v>20</v>
      </c>
      <c r="B50" s="101">
        <v>47</v>
      </c>
      <c r="C50" s="46" t="s">
        <v>28</v>
      </c>
      <c r="D50" s="46" t="s">
        <v>208</v>
      </c>
      <c r="E50" s="41">
        <v>1536</v>
      </c>
      <c r="F50" s="41" t="s">
        <v>222</v>
      </c>
      <c r="G50" s="257">
        <v>2144</v>
      </c>
      <c r="H50" s="257">
        <v>1000</v>
      </c>
    </row>
    <row r="51" spans="1:8" ht="12.75">
      <c r="A51" s="56" t="s">
        <v>20</v>
      </c>
      <c r="B51" s="101">
        <v>48</v>
      </c>
      <c r="C51" s="46" t="s">
        <v>28</v>
      </c>
      <c r="D51" s="46" t="s">
        <v>208</v>
      </c>
      <c r="E51" s="41">
        <v>1536</v>
      </c>
      <c r="F51" s="41" t="s">
        <v>221</v>
      </c>
      <c r="G51" s="257">
        <v>4228</v>
      </c>
      <c r="H51" s="257">
        <v>3000</v>
      </c>
    </row>
    <row r="52" spans="1:8" ht="12.75">
      <c r="A52" s="56" t="s">
        <v>20</v>
      </c>
      <c r="B52" s="101">
        <v>49</v>
      </c>
      <c r="C52" s="46" t="s">
        <v>28</v>
      </c>
      <c r="D52" s="46" t="s">
        <v>208</v>
      </c>
      <c r="E52" s="41">
        <v>1536</v>
      </c>
      <c r="F52" s="41" t="s">
        <v>220</v>
      </c>
      <c r="G52" s="257">
        <v>1882</v>
      </c>
      <c r="H52" s="257">
        <v>1000</v>
      </c>
    </row>
    <row r="53" spans="1:8" ht="12.75">
      <c r="A53" s="56" t="s">
        <v>20</v>
      </c>
      <c r="B53" s="101">
        <v>50</v>
      </c>
      <c r="C53" s="46" t="s">
        <v>28</v>
      </c>
      <c r="D53" s="46" t="s">
        <v>208</v>
      </c>
      <c r="E53" s="41">
        <v>1536</v>
      </c>
      <c r="F53" s="41" t="s">
        <v>219</v>
      </c>
      <c r="G53" s="257">
        <v>460</v>
      </c>
      <c r="H53" s="257">
        <v>170</v>
      </c>
    </row>
    <row r="54" spans="1:8" ht="12.75">
      <c r="A54" s="56" t="s">
        <v>20</v>
      </c>
      <c r="B54" s="101">
        <v>51</v>
      </c>
      <c r="C54" s="46" t="s">
        <v>28</v>
      </c>
      <c r="D54" s="46" t="s">
        <v>208</v>
      </c>
      <c r="E54" s="41">
        <v>1536</v>
      </c>
      <c r="F54" s="41" t="s">
        <v>218</v>
      </c>
      <c r="G54" s="257">
        <v>1482</v>
      </c>
      <c r="H54" s="257">
        <v>1000</v>
      </c>
    </row>
    <row r="55" spans="1:8" ht="12.75">
      <c r="A55" s="56" t="s">
        <v>20</v>
      </c>
      <c r="B55" s="101">
        <v>52</v>
      </c>
      <c r="C55" s="46" t="s">
        <v>28</v>
      </c>
      <c r="D55" s="46" t="s">
        <v>208</v>
      </c>
      <c r="E55" s="41">
        <v>1536</v>
      </c>
      <c r="F55" s="41" t="s">
        <v>217</v>
      </c>
      <c r="G55" s="257">
        <v>651</v>
      </c>
      <c r="H55" s="257">
        <v>200</v>
      </c>
    </row>
    <row r="56" spans="1:8" ht="12.75">
      <c r="A56" s="56" t="s">
        <v>20</v>
      </c>
      <c r="B56" s="101">
        <v>53</v>
      </c>
      <c r="C56" s="46" t="s">
        <v>28</v>
      </c>
      <c r="D56" s="46" t="s">
        <v>208</v>
      </c>
      <c r="E56" s="41">
        <v>1536</v>
      </c>
      <c r="F56" s="41" t="s">
        <v>216</v>
      </c>
      <c r="G56" s="257">
        <v>2503</v>
      </c>
      <c r="H56" s="257">
        <v>2000</v>
      </c>
    </row>
    <row r="57" spans="1:8" ht="12.75">
      <c r="A57" s="56" t="s">
        <v>20</v>
      </c>
      <c r="B57" s="101">
        <v>54</v>
      </c>
      <c r="C57" s="46" t="s">
        <v>28</v>
      </c>
      <c r="D57" s="46" t="s">
        <v>208</v>
      </c>
      <c r="E57" s="41">
        <v>1536</v>
      </c>
      <c r="F57" s="41" t="s">
        <v>215</v>
      </c>
      <c r="G57" s="257">
        <v>3334</v>
      </c>
      <c r="H57" s="257">
        <v>1000</v>
      </c>
    </row>
    <row r="58" spans="1:8" ht="12.75">
      <c r="A58" s="56" t="s">
        <v>20</v>
      </c>
      <c r="B58" s="101">
        <v>55</v>
      </c>
      <c r="C58" s="46" t="s">
        <v>28</v>
      </c>
      <c r="D58" s="46" t="s">
        <v>208</v>
      </c>
      <c r="E58" s="41">
        <v>1536</v>
      </c>
      <c r="F58" s="41" t="s">
        <v>214</v>
      </c>
      <c r="G58" s="257">
        <v>760</v>
      </c>
      <c r="H58" s="257">
        <v>600</v>
      </c>
    </row>
    <row r="59" spans="1:8" ht="12.75">
      <c r="A59" s="56" t="s">
        <v>20</v>
      </c>
      <c r="B59" s="101">
        <v>56</v>
      </c>
      <c r="C59" s="46" t="s">
        <v>28</v>
      </c>
      <c r="D59" s="46" t="s">
        <v>208</v>
      </c>
      <c r="E59" s="41">
        <v>1536</v>
      </c>
      <c r="F59" s="41" t="s">
        <v>213</v>
      </c>
      <c r="G59" s="257">
        <v>300</v>
      </c>
      <c r="H59" s="257">
        <v>100</v>
      </c>
    </row>
    <row r="60" spans="1:8" ht="12.75">
      <c r="A60" s="56" t="s">
        <v>20</v>
      </c>
      <c r="B60" s="101">
        <v>57</v>
      </c>
      <c r="C60" s="46" t="s">
        <v>28</v>
      </c>
      <c r="D60" s="46" t="s">
        <v>208</v>
      </c>
      <c r="E60" s="41">
        <v>1536</v>
      </c>
      <c r="F60" s="41" t="s">
        <v>212</v>
      </c>
      <c r="G60" s="257">
        <v>178</v>
      </c>
      <c r="H60" s="257">
        <v>60</v>
      </c>
    </row>
    <row r="61" spans="1:8" ht="12.75">
      <c r="A61" s="56" t="s">
        <v>20</v>
      </c>
      <c r="B61" s="101">
        <v>58</v>
      </c>
      <c r="C61" s="46" t="s">
        <v>28</v>
      </c>
      <c r="D61" s="46" t="s">
        <v>208</v>
      </c>
      <c r="E61" s="41">
        <v>1536</v>
      </c>
      <c r="F61" s="41" t="s">
        <v>211</v>
      </c>
      <c r="G61" s="257">
        <v>670</v>
      </c>
      <c r="H61" s="257">
        <v>300</v>
      </c>
    </row>
    <row r="62" spans="1:8" ht="12.75">
      <c r="A62" s="56" t="s">
        <v>20</v>
      </c>
      <c r="B62" s="101">
        <v>59</v>
      </c>
      <c r="C62" s="46" t="s">
        <v>28</v>
      </c>
      <c r="D62" s="46" t="s">
        <v>208</v>
      </c>
      <c r="E62" s="41">
        <v>1536</v>
      </c>
      <c r="F62" s="41" t="s">
        <v>210</v>
      </c>
      <c r="G62" s="257">
        <v>298</v>
      </c>
      <c r="H62" s="257">
        <v>100</v>
      </c>
    </row>
    <row r="63" spans="1:8" ht="12.75">
      <c r="A63" s="56" t="s">
        <v>20</v>
      </c>
      <c r="B63" s="101">
        <v>60</v>
      </c>
      <c r="C63" s="46" t="s">
        <v>28</v>
      </c>
      <c r="D63" s="46" t="s">
        <v>208</v>
      </c>
      <c r="E63" s="41">
        <v>1536</v>
      </c>
      <c r="F63" s="41" t="s">
        <v>209</v>
      </c>
      <c r="G63" s="257">
        <v>32</v>
      </c>
      <c r="H63" s="257">
        <v>10</v>
      </c>
    </row>
    <row r="64" spans="1:8" ht="12.75">
      <c r="A64" s="56" t="s">
        <v>20</v>
      </c>
      <c r="B64" s="101">
        <v>61</v>
      </c>
      <c r="C64" s="46" t="s">
        <v>28</v>
      </c>
      <c r="D64" s="46" t="s">
        <v>208</v>
      </c>
      <c r="E64" s="41">
        <v>1536</v>
      </c>
      <c r="F64" s="41" t="s">
        <v>207</v>
      </c>
      <c r="G64" s="257">
        <v>65</v>
      </c>
      <c r="H64" s="257">
        <v>20</v>
      </c>
    </row>
    <row r="65" spans="1:8" ht="12.75">
      <c r="A65" s="56" t="s">
        <v>20</v>
      </c>
      <c r="B65" s="101">
        <v>62</v>
      </c>
      <c r="C65" s="46" t="s">
        <v>266</v>
      </c>
      <c r="D65" s="46" t="s">
        <v>267</v>
      </c>
      <c r="E65" s="41">
        <v>145</v>
      </c>
      <c r="F65" s="41" t="s">
        <v>268</v>
      </c>
      <c r="G65" s="257">
        <v>105</v>
      </c>
      <c r="H65" s="257">
        <v>17</v>
      </c>
    </row>
    <row r="66" spans="1:8" ht="12.75">
      <c r="A66" s="56" t="s">
        <v>20</v>
      </c>
      <c r="B66" s="101">
        <v>63</v>
      </c>
      <c r="C66" s="46" t="s">
        <v>266</v>
      </c>
      <c r="D66" s="46" t="s">
        <v>267</v>
      </c>
      <c r="E66" s="41">
        <v>145</v>
      </c>
      <c r="F66" s="41" t="s">
        <v>269</v>
      </c>
      <c r="G66" s="257">
        <v>13933</v>
      </c>
      <c r="H66" s="257">
        <v>6195</v>
      </c>
    </row>
    <row r="67" spans="1:8" ht="12.75">
      <c r="A67" s="25" t="s">
        <v>20</v>
      </c>
      <c r="B67" s="101">
        <v>64</v>
      </c>
      <c r="C67" s="29" t="s">
        <v>163</v>
      </c>
      <c r="D67" s="29" t="s">
        <v>33</v>
      </c>
      <c r="E67" s="26">
        <v>381</v>
      </c>
      <c r="F67" s="41" t="s">
        <v>538</v>
      </c>
      <c r="G67" s="241">
        <v>608</v>
      </c>
      <c r="H67" s="257">
        <v>400</v>
      </c>
    </row>
    <row r="68" spans="1:8" ht="12.75">
      <c r="A68" s="25" t="s">
        <v>20</v>
      </c>
      <c r="B68" s="101">
        <v>65</v>
      </c>
      <c r="C68" s="29" t="s">
        <v>163</v>
      </c>
      <c r="D68" s="29" t="s">
        <v>33</v>
      </c>
      <c r="E68" s="26">
        <v>381</v>
      </c>
      <c r="F68" s="41" t="s">
        <v>539</v>
      </c>
      <c r="G68" s="241">
        <v>1450</v>
      </c>
      <c r="H68" s="257">
        <v>1000</v>
      </c>
    </row>
    <row r="69" spans="1:8" ht="12.75">
      <c r="A69" s="26" t="s">
        <v>20</v>
      </c>
      <c r="B69" s="101">
        <v>66</v>
      </c>
      <c r="C69" s="29" t="s">
        <v>34</v>
      </c>
      <c r="D69" s="29" t="s">
        <v>34</v>
      </c>
      <c r="E69" s="26">
        <v>184</v>
      </c>
      <c r="F69" s="34" t="s">
        <v>642</v>
      </c>
      <c r="G69" s="241">
        <v>233</v>
      </c>
      <c r="H69" s="257">
        <v>500</v>
      </c>
    </row>
    <row r="70" spans="1:8" ht="12.75">
      <c r="A70" s="43" t="s">
        <v>20</v>
      </c>
      <c r="B70" s="101">
        <v>67</v>
      </c>
      <c r="C70" s="44" t="s">
        <v>558</v>
      </c>
      <c r="D70" s="35" t="s">
        <v>68</v>
      </c>
      <c r="E70" s="28">
        <v>2457</v>
      </c>
      <c r="F70" s="73" t="s">
        <v>536</v>
      </c>
      <c r="G70" s="232">
        <v>6503</v>
      </c>
      <c r="H70" s="232">
        <v>6980</v>
      </c>
    </row>
    <row r="71" spans="1:8" ht="12.75">
      <c r="A71" s="25" t="s">
        <v>20</v>
      </c>
      <c r="B71" s="101">
        <v>68</v>
      </c>
      <c r="C71" s="22" t="s">
        <v>35</v>
      </c>
      <c r="D71" s="22" t="s">
        <v>36</v>
      </c>
      <c r="E71" s="22">
        <v>2524</v>
      </c>
      <c r="F71" s="22" t="s">
        <v>37</v>
      </c>
      <c r="G71" s="259">
        <v>14</v>
      </c>
      <c r="H71" s="259">
        <v>600</v>
      </c>
    </row>
    <row r="72" spans="1:8" ht="12.75">
      <c r="A72" s="25" t="s">
        <v>20</v>
      </c>
      <c r="B72" s="101">
        <v>69</v>
      </c>
      <c r="C72" s="22" t="s">
        <v>35</v>
      </c>
      <c r="D72" s="22" t="s">
        <v>36</v>
      </c>
      <c r="E72" s="22">
        <v>2524</v>
      </c>
      <c r="F72" s="22" t="s">
        <v>38</v>
      </c>
      <c r="G72" s="259">
        <v>9</v>
      </c>
      <c r="H72" s="259">
        <v>100</v>
      </c>
    </row>
    <row r="73" spans="1:8" ht="12.75">
      <c r="A73" s="37" t="s">
        <v>20</v>
      </c>
      <c r="B73" s="101">
        <v>70</v>
      </c>
      <c r="C73" s="25" t="s">
        <v>39</v>
      </c>
      <c r="D73" s="38" t="s">
        <v>40</v>
      </c>
      <c r="E73" s="38">
        <v>1590</v>
      </c>
      <c r="F73" s="22" t="s">
        <v>195</v>
      </c>
      <c r="G73" s="259">
        <v>532</v>
      </c>
      <c r="H73" s="257">
        <v>550</v>
      </c>
    </row>
    <row r="74" spans="1:8" ht="12.75">
      <c r="A74" s="37" t="s">
        <v>20</v>
      </c>
      <c r="B74" s="101">
        <v>71</v>
      </c>
      <c r="C74" s="25" t="s">
        <v>39</v>
      </c>
      <c r="D74" s="38" t="s">
        <v>40</v>
      </c>
      <c r="E74" s="38">
        <v>1590</v>
      </c>
      <c r="F74" s="22">
        <v>8306</v>
      </c>
      <c r="G74" s="259">
        <v>2289</v>
      </c>
      <c r="H74" s="257">
        <v>2000</v>
      </c>
    </row>
    <row r="75" spans="1:8" ht="12.75">
      <c r="A75" s="37" t="s">
        <v>20</v>
      </c>
      <c r="B75" s="101">
        <v>72</v>
      </c>
      <c r="C75" s="25" t="s">
        <v>39</v>
      </c>
      <c r="D75" s="38" t="s">
        <v>40</v>
      </c>
      <c r="E75" s="38">
        <v>1590</v>
      </c>
      <c r="F75" s="22">
        <v>8307</v>
      </c>
      <c r="G75" s="259">
        <v>886</v>
      </c>
      <c r="H75" s="257">
        <v>500</v>
      </c>
    </row>
    <row r="76" spans="1:8" ht="12.75">
      <c r="A76" s="37" t="s">
        <v>20</v>
      </c>
      <c r="B76" s="101">
        <v>73</v>
      </c>
      <c r="C76" s="25" t="s">
        <v>39</v>
      </c>
      <c r="D76" s="38" t="s">
        <v>40</v>
      </c>
      <c r="E76" s="38">
        <v>1590</v>
      </c>
      <c r="F76" s="22">
        <v>8304</v>
      </c>
      <c r="G76" s="259">
        <v>3921</v>
      </c>
      <c r="H76" s="257">
        <v>3500</v>
      </c>
    </row>
    <row r="77" spans="1:8" ht="12.75">
      <c r="A77" s="37" t="s">
        <v>20</v>
      </c>
      <c r="B77" s="101">
        <v>74</v>
      </c>
      <c r="C77" s="25" t="s">
        <v>39</v>
      </c>
      <c r="D77" s="38" t="s">
        <v>40</v>
      </c>
      <c r="E77" s="38">
        <v>1590</v>
      </c>
      <c r="F77" s="22" t="s">
        <v>200</v>
      </c>
      <c r="G77" s="259">
        <v>1539</v>
      </c>
      <c r="H77" s="257">
        <v>900</v>
      </c>
    </row>
    <row r="78" spans="1:8" ht="12.75">
      <c r="A78" s="37" t="s">
        <v>20</v>
      </c>
      <c r="B78" s="101">
        <v>75</v>
      </c>
      <c r="C78" s="25" t="s">
        <v>39</v>
      </c>
      <c r="D78" s="38" t="s">
        <v>40</v>
      </c>
      <c r="E78" s="38">
        <v>1590</v>
      </c>
      <c r="F78" s="22" t="s">
        <v>201</v>
      </c>
      <c r="G78" s="259">
        <v>47</v>
      </c>
      <c r="H78" s="257">
        <v>28</v>
      </c>
    </row>
    <row r="79" spans="1:8" ht="12.75">
      <c r="A79" s="25" t="s">
        <v>20</v>
      </c>
      <c r="B79" s="101">
        <v>76</v>
      </c>
      <c r="C79" s="29" t="s">
        <v>41</v>
      </c>
      <c r="D79" s="29" t="s">
        <v>42</v>
      </c>
      <c r="E79" s="26">
        <v>2426</v>
      </c>
      <c r="F79" s="41" t="s">
        <v>537</v>
      </c>
      <c r="G79" s="241">
        <v>5342</v>
      </c>
      <c r="H79" s="257">
        <v>2000</v>
      </c>
    </row>
    <row r="80" spans="1:8" ht="12.75">
      <c r="A80" s="25" t="s">
        <v>20</v>
      </c>
      <c r="B80" s="101">
        <v>77</v>
      </c>
      <c r="C80" s="29" t="s">
        <v>43</v>
      </c>
      <c r="D80" s="29" t="s">
        <v>43</v>
      </c>
      <c r="E80" s="26">
        <v>2169</v>
      </c>
      <c r="F80" s="41" t="s">
        <v>545</v>
      </c>
      <c r="G80" s="241">
        <v>12</v>
      </c>
      <c r="H80" s="257">
        <v>10</v>
      </c>
    </row>
    <row r="81" spans="1:8" ht="12.75">
      <c r="A81" s="25" t="s">
        <v>20</v>
      </c>
      <c r="B81" s="101">
        <v>78</v>
      </c>
      <c r="C81" s="29" t="s">
        <v>43</v>
      </c>
      <c r="D81" s="29" t="s">
        <v>44</v>
      </c>
      <c r="E81" s="26">
        <v>2167</v>
      </c>
      <c r="F81" s="41" t="s">
        <v>546</v>
      </c>
      <c r="G81" s="241">
        <v>33</v>
      </c>
      <c r="H81" s="257">
        <v>20</v>
      </c>
    </row>
    <row r="82" spans="1:8" ht="12.75">
      <c r="A82" s="25" t="s">
        <v>20</v>
      </c>
      <c r="B82" s="101">
        <v>79</v>
      </c>
      <c r="C82" s="29" t="s">
        <v>45</v>
      </c>
      <c r="D82" s="29" t="s">
        <v>46</v>
      </c>
      <c r="E82" s="26">
        <v>1324</v>
      </c>
      <c r="F82" s="41" t="s">
        <v>547</v>
      </c>
      <c r="G82" s="241">
        <v>19421</v>
      </c>
      <c r="H82" s="257">
        <v>7000</v>
      </c>
    </row>
    <row r="83" spans="1:8" ht="12.75">
      <c r="A83" s="25" t="s">
        <v>20</v>
      </c>
      <c r="B83" s="101">
        <v>80</v>
      </c>
      <c r="C83" s="29" t="s">
        <v>45</v>
      </c>
      <c r="D83" s="29" t="s">
        <v>46</v>
      </c>
      <c r="E83" s="26">
        <v>1324</v>
      </c>
      <c r="F83" s="41" t="s">
        <v>548</v>
      </c>
      <c r="G83" s="241">
        <v>1308</v>
      </c>
      <c r="H83" s="257">
        <v>1000</v>
      </c>
    </row>
    <row r="84" spans="1:8" ht="12.75">
      <c r="A84" s="25" t="s">
        <v>20</v>
      </c>
      <c r="B84" s="101">
        <v>81</v>
      </c>
      <c r="C84" s="29" t="s">
        <v>45</v>
      </c>
      <c r="D84" s="29" t="s">
        <v>46</v>
      </c>
      <c r="E84" s="26">
        <v>1324</v>
      </c>
      <c r="F84" s="41" t="s">
        <v>549</v>
      </c>
      <c r="G84" s="241">
        <v>12665</v>
      </c>
      <c r="H84" s="259">
        <v>4500</v>
      </c>
    </row>
    <row r="85" spans="1:8" ht="12.75">
      <c r="A85" s="25" t="s">
        <v>20</v>
      </c>
      <c r="B85" s="101">
        <v>82</v>
      </c>
      <c r="C85" s="29" t="s">
        <v>45</v>
      </c>
      <c r="D85" s="29" t="s">
        <v>46</v>
      </c>
      <c r="E85" s="26">
        <v>1324</v>
      </c>
      <c r="F85" s="41" t="s">
        <v>550</v>
      </c>
      <c r="G85" s="241">
        <v>36</v>
      </c>
      <c r="H85" s="259">
        <v>25</v>
      </c>
    </row>
    <row r="86" spans="1:8" ht="12.75">
      <c r="A86" s="25" t="s">
        <v>20</v>
      </c>
      <c r="B86" s="101">
        <v>83</v>
      </c>
      <c r="C86" s="29" t="s">
        <v>45</v>
      </c>
      <c r="D86" s="29" t="s">
        <v>46</v>
      </c>
      <c r="E86" s="26">
        <v>1324</v>
      </c>
      <c r="F86" s="41" t="s">
        <v>551</v>
      </c>
      <c r="G86" s="241">
        <v>7594</v>
      </c>
      <c r="H86" s="257">
        <v>4000</v>
      </c>
    </row>
    <row r="87" spans="1:8" ht="12.75">
      <c r="A87" s="25" t="s">
        <v>20</v>
      </c>
      <c r="B87" s="101">
        <v>84</v>
      </c>
      <c r="C87" s="29" t="s">
        <v>45</v>
      </c>
      <c r="D87" s="29" t="s">
        <v>46</v>
      </c>
      <c r="E87" s="26">
        <v>1324</v>
      </c>
      <c r="F87" s="41" t="s">
        <v>552</v>
      </c>
      <c r="G87" s="241">
        <v>14550</v>
      </c>
      <c r="H87" s="257">
        <v>6000</v>
      </c>
    </row>
    <row r="88" spans="1:8" ht="25.5">
      <c r="A88" s="56" t="s">
        <v>20</v>
      </c>
      <c r="B88" s="101">
        <v>85</v>
      </c>
      <c r="C88" s="46" t="s">
        <v>18</v>
      </c>
      <c r="D88" s="46" t="s">
        <v>150</v>
      </c>
      <c r="E88" s="41">
        <v>1754</v>
      </c>
      <c r="F88" s="41" t="s">
        <v>151</v>
      </c>
      <c r="G88" s="257">
        <v>1388</v>
      </c>
      <c r="H88" s="257">
        <v>4000</v>
      </c>
    </row>
    <row r="89" spans="1:8" ht="25.5">
      <c r="A89" s="56" t="s">
        <v>20</v>
      </c>
      <c r="B89" s="101">
        <v>86</v>
      </c>
      <c r="C89" s="46" t="s">
        <v>18</v>
      </c>
      <c r="D89" s="46" t="s">
        <v>150</v>
      </c>
      <c r="E89" s="41">
        <v>1754</v>
      </c>
      <c r="F89" s="41" t="s">
        <v>152</v>
      </c>
      <c r="G89" s="257">
        <v>991</v>
      </c>
      <c r="H89" s="257">
        <v>3000</v>
      </c>
    </row>
    <row r="90" spans="1:8" ht="25.5">
      <c r="A90" s="56" t="s">
        <v>20</v>
      </c>
      <c r="B90" s="101">
        <v>87</v>
      </c>
      <c r="C90" s="46" t="s">
        <v>18</v>
      </c>
      <c r="D90" s="46" t="s">
        <v>150</v>
      </c>
      <c r="E90" s="41">
        <v>1754</v>
      </c>
      <c r="F90" s="41" t="s">
        <v>153</v>
      </c>
      <c r="G90" s="257">
        <v>720</v>
      </c>
      <c r="H90" s="257">
        <v>2200</v>
      </c>
    </row>
    <row r="91" spans="1:8" ht="25.5">
      <c r="A91" s="70" t="s">
        <v>20</v>
      </c>
      <c r="B91" s="101">
        <v>88</v>
      </c>
      <c r="C91" s="71" t="s">
        <v>18</v>
      </c>
      <c r="D91" s="71" t="s">
        <v>150</v>
      </c>
      <c r="E91" s="21">
        <v>1754</v>
      </c>
      <c r="F91" s="21" t="s">
        <v>154</v>
      </c>
      <c r="G91" s="259">
        <v>860</v>
      </c>
      <c r="H91" s="259">
        <v>2600</v>
      </c>
    </row>
    <row r="92" spans="1:8" ht="25.5">
      <c r="A92" s="70" t="s">
        <v>20</v>
      </c>
      <c r="B92" s="101">
        <v>89</v>
      </c>
      <c r="C92" s="71" t="s">
        <v>18</v>
      </c>
      <c r="D92" s="71" t="s">
        <v>150</v>
      </c>
      <c r="E92" s="21">
        <v>1754</v>
      </c>
      <c r="F92" s="21" t="s">
        <v>155</v>
      </c>
      <c r="G92" s="259">
        <v>168</v>
      </c>
      <c r="H92" s="259">
        <v>500</v>
      </c>
    </row>
    <row r="93" spans="1:8" ht="25.5">
      <c r="A93" s="56" t="s">
        <v>20</v>
      </c>
      <c r="B93" s="101">
        <v>90</v>
      </c>
      <c r="C93" s="46" t="s">
        <v>18</v>
      </c>
      <c r="D93" s="46" t="s">
        <v>150</v>
      </c>
      <c r="E93" s="41">
        <v>1754</v>
      </c>
      <c r="F93" s="41" t="s">
        <v>156</v>
      </c>
      <c r="G93" s="257">
        <v>6073</v>
      </c>
      <c r="H93" s="257">
        <v>18000</v>
      </c>
    </row>
    <row r="94" spans="1:8" ht="25.5">
      <c r="A94" s="56" t="s">
        <v>20</v>
      </c>
      <c r="B94" s="101">
        <v>91</v>
      </c>
      <c r="C94" s="46" t="s">
        <v>18</v>
      </c>
      <c r="D94" s="46" t="s">
        <v>150</v>
      </c>
      <c r="E94" s="41">
        <v>1754</v>
      </c>
      <c r="F94" s="41" t="s">
        <v>157</v>
      </c>
      <c r="G94" s="257">
        <v>2872</v>
      </c>
      <c r="H94" s="257">
        <v>9000</v>
      </c>
    </row>
    <row r="95" spans="1:8" ht="25.5">
      <c r="A95" s="56" t="s">
        <v>20</v>
      </c>
      <c r="B95" s="101">
        <v>92</v>
      </c>
      <c r="C95" s="46" t="s">
        <v>18</v>
      </c>
      <c r="D95" s="46" t="s">
        <v>150</v>
      </c>
      <c r="E95" s="41">
        <v>1754</v>
      </c>
      <c r="F95" s="41" t="s">
        <v>158</v>
      </c>
      <c r="G95" s="257">
        <v>2697</v>
      </c>
      <c r="H95" s="257">
        <v>8000</v>
      </c>
    </row>
    <row r="96" spans="1:8" ht="25.5">
      <c r="A96" s="70" t="s">
        <v>20</v>
      </c>
      <c r="B96" s="101">
        <v>93</v>
      </c>
      <c r="C96" s="71" t="s">
        <v>18</v>
      </c>
      <c r="D96" s="71" t="s">
        <v>150</v>
      </c>
      <c r="E96" s="21">
        <v>1754</v>
      </c>
      <c r="F96" s="21" t="s">
        <v>159</v>
      </c>
      <c r="G96" s="259">
        <v>2848</v>
      </c>
      <c r="H96" s="259">
        <v>9000</v>
      </c>
    </row>
    <row r="97" spans="1:8" ht="25.5">
      <c r="A97" s="70" t="s">
        <v>20</v>
      </c>
      <c r="B97" s="101">
        <v>94</v>
      </c>
      <c r="C97" s="71" t="s">
        <v>18</v>
      </c>
      <c r="D97" s="71" t="s">
        <v>150</v>
      </c>
      <c r="E97" s="21">
        <v>1754</v>
      </c>
      <c r="F97" s="21" t="s">
        <v>160</v>
      </c>
      <c r="G97" s="259">
        <v>46</v>
      </c>
      <c r="H97" s="257">
        <v>140</v>
      </c>
    </row>
    <row r="98" spans="1:8" ht="25.5">
      <c r="A98" s="70" t="s">
        <v>20</v>
      </c>
      <c r="B98" s="101">
        <v>95</v>
      </c>
      <c r="C98" s="71" t="s">
        <v>18</v>
      </c>
      <c r="D98" s="71" t="s">
        <v>150</v>
      </c>
      <c r="E98" s="21">
        <v>1754</v>
      </c>
      <c r="F98" s="21" t="s">
        <v>161</v>
      </c>
      <c r="G98" s="259">
        <v>790</v>
      </c>
      <c r="H98" s="259">
        <v>2000</v>
      </c>
    </row>
    <row r="99" spans="1:8" ht="12.75">
      <c r="A99" s="21" t="s">
        <v>20</v>
      </c>
      <c r="B99" s="101">
        <v>96</v>
      </c>
      <c r="C99" s="71" t="s">
        <v>18</v>
      </c>
      <c r="D99" s="71" t="s">
        <v>47</v>
      </c>
      <c r="E99" s="21">
        <v>1751</v>
      </c>
      <c r="F99" s="21" t="s">
        <v>543</v>
      </c>
      <c r="G99" s="259">
        <v>3125</v>
      </c>
      <c r="H99" s="259">
        <v>15000</v>
      </c>
    </row>
    <row r="100" spans="1:8" ht="12.75">
      <c r="A100" s="21" t="s">
        <v>20</v>
      </c>
      <c r="B100" s="101">
        <v>97</v>
      </c>
      <c r="C100" s="71" t="s">
        <v>18</v>
      </c>
      <c r="D100" s="71" t="s">
        <v>47</v>
      </c>
      <c r="E100" s="21">
        <v>1751</v>
      </c>
      <c r="F100" s="21" t="s">
        <v>544</v>
      </c>
      <c r="G100" s="259">
        <v>343</v>
      </c>
      <c r="H100" s="259">
        <v>600</v>
      </c>
    </row>
    <row r="101" spans="1:8" ht="12.75">
      <c r="A101" s="21" t="s">
        <v>20</v>
      </c>
      <c r="B101" s="101">
        <v>98</v>
      </c>
      <c r="C101" s="71" t="s">
        <v>18</v>
      </c>
      <c r="D101" s="71" t="s">
        <v>47</v>
      </c>
      <c r="E101" s="21">
        <v>1751</v>
      </c>
      <c r="F101" s="21" t="s">
        <v>553</v>
      </c>
      <c r="G101" s="259">
        <v>253</v>
      </c>
      <c r="H101" s="259">
        <v>300</v>
      </c>
    </row>
    <row r="102" spans="1:8" ht="12.75">
      <c r="A102" s="21" t="s">
        <v>20</v>
      </c>
      <c r="B102" s="101">
        <v>99</v>
      </c>
      <c r="C102" s="71" t="s">
        <v>18</v>
      </c>
      <c r="D102" s="71" t="s">
        <v>47</v>
      </c>
      <c r="E102" s="21">
        <v>1751</v>
      </c>
      <c r="F102" s="21" t="s">
        <v>554</v>
      </c>
      <c r="G102" s="259">
        <v>2429</v>
      </c>
      <c r="H102" s="259">
        <v>3000</v>
      </c>
    </row>
    <row r="103" spans="1:8" ht="12.75">
      <c r="A103" s="21" t="s">
        <v>20</v>
      </c>
      <c r="B103" s="101">
        <v>100</v>
      </c>
      <c r="C103" s="71" t="s">
        <v>18</v>
      </c>
      <c r="D103" s="71" t="s">
        <v>47</v>
      </c>
      <c r="E103" s="21">
        <v>1751</v>
      </c>
      <c r="F103" s="21" t="s">
        <v>555</v>
      </c>
      <c r="G103" s="259">
        <v>351</v>
      </c>
      <c r="H103" s="259">
        <v>500</v>
      </c>
    </row>
    <row r="104" spans="1:8" ht="12.75">
      <c r="A104" s="21" t="s">
        <v>20</v>
      </c>
      <c r="B104" s="101">
        <v>101</v>
      </c>
      <c r="C104" s="71" t="s">
        <v>18</v>
      </c>
      <c r="D104" s="71" t="s">
        <v>47</v>
      </c>
      <c r="E104" s="21">
        <v>1751</v>
      </c>
      <c r="F104" s="21" t="s">
        <v>556</v>
      </c>
      <c r="G104" s="259">
        <v>279</v>
      </c>
      <c r="H104" s="259">
        <v>500</v>
      </c>
    </row>
    <row r="105" spans="1:8" ht="12.75">
      <c r="A105" s="21" t="s">
        <v>20</v>
      </c>
      <c r="B105" s="101">
        <v>102</v>
      </c>
      <c r="C105" s="71" t="s">
        <v>18</v>
      </c>
      <c r="D105" s="71" t="s">
        <v>47</v>
      </c>
      <c r="E105" s="21">
        <v>1751</v>
      </c>
      <c r="F105" s="21" t="s">
        <v>557</v>
      </c>
      <c r="G105" s="259">
        <v>838</v>
      </c>
      <c r="H105" s="259">
        <v>1000</v>
      </c>
    </row>
    <row r="106" spans="1:8" ht="12.75">
      <c r="A106" s="21" t="s">
        <v>20</v>
      </c>
      <c r="B106" s="101">
        <v>103</v>
      </c>
      <c r="C106" s="71" t="s">
        <v>18</v>
      </c>
      <c r="D106" s="71" t="s">
        <v>145</v>
      </c>
      <c r="E106" s="21">
        <v>1731</v>
      </c>
      <c r="F106" s="21" t="s">
        <v>265</v>
      </c>
      <c r="G106" s="259">
        <v>2877</v>
      </c>
      <c r="H106" s="259">
        <v>16000</v>
      </c>
    </row>
    <row r="107" spans="1:8" ht="12.75">
      <c r="A107" s="21" t="s">
        <v>20</v>
      </c>
      <c r="B107" s="101">
        <v>104</v>
      </c>
      <c r="C107" s="71" t="s">
        <v>18</v>
      </c>
      <c r="D107" s="71" t="s">
        <v>145</v>
      </c>
      <c r="E107" s="21">
        <v>1731</v>
      </c>
      <c r="F107" s="21" t="s">
        <v>196</v>
      </c>
      <c r="G107" s="259">
        <v>602</v>
      </c>
      <c r="H107" s="259">
        <v>1900</v>
      </c>
    </row>
    <row r="108" spans="1:8" ht="12.75">
      <c r="A108" s="21" t="s">
        <v>20</v>
      </c>
      <c r="B108" s="101">
        <v>105</v>
      </c>
      <c r="C108" s="71" t="s">
        <v>18</v>
      </c>
      <c r="D108" s="71" t="s">
        <v>145</v>
      </c>
      <c r="E108" s="21">
        <v>1731</v>
      </c>
      <c r="F108" s="21" t="s">
        <v>146</v>
      </c>
      <c r="G108" s="259">
        <v>329</v>
      </c>
      <c r="H108" s="259">
        <v>16450</v>
      </c>
    </row>
    <row r="109" spans="1:8" ht="12.75">
      <c r="A109" s="21" t="s">
        <v>20</v>
      </c>
      <c r="B109" s="101">
        <v>106</v>
      </c>
      <c r="C109" s="71" t="s">
        <v>18</v>
      </c>
      <c r="D109" s="71" t="s">
        <v>145</v>
      </c>
      <c r="E109" s="21">
        <v>1731</v>
      </c>
      <c r="F109" s="21" t="s">
        <v>147</v>
      </c>
      <c r="G109" s="259">
        <v>409</v>
      </c>
      <c r="H109" s="259">
        <v>10450</v>
      </c>
    </row>
    <row r="110" spans="1:8" ht="12.75">
      <c r="A110" s="21" t="s">
        <v>20</v>
      </c>
      <c r="B110" s="101">
        <v>107</v>
      </c>
      <c r="C110" s="71" t="s">
        <v>18</v>
      </c>
      <c r="D110" s="71" t="s">
        <v>149</v>
      </c>
      <c r="E110" s="21">
        <v>1778</v>
      </c>
      <c r="F110" s="21" t="s">
        <v>148</v>
      </c>
      <c r="G110" s="259">
        <v>62</v>
      </c>
      <c r="H110" s="259">
        <v>3100</v>
      </c>
    </row>
    <row r="111" spans="1:8" ht="12.75">
      <c r="A111" s="23" t="s">
        <v>20</v>
      </c>
      <c r="B111" s="101">
        <v>108</v>
      </c>
      <c r="C111" s="24" t="s">
        <v>18</v>
      </c>
      <c r="D111" s="23" t="s">
        <v>48</v>
      </c>
      <c r="E111" s="23">
        <v>1739</v>
      </c>
      <c r="F111" s="23" t="s">
        <v>49</v>
      </c>
      <c r="G111" s="260">
        <v>16</v>
      </c>
      <c r="H111" s="259">
        <v>300</v>
      </c>
    </row>
    <row r="112" spans="1:8" ht="25.5">
      <c r="A112" s="25" t="s">
        <v>20</v>
      </c>
      <c r="B112" s="101">
        <v>109</v>
      </c>
      <c r="C112" s="22" t="s">
        <v>23</v>
      </c>
      <c r="D112" s="21" t="s">
        <v>123</v>
      </c>
      <c r="E112" s="85">
        <v>677</v>
      </c>
      <c r="F112" s="77" t="s">
        <v>562</v>
      </c>
      <c r="G112" s="256">
        <v>250</v>
      </c>
      <c r="H112" s="259">
        <v>325</v>
      </c>
    </row>
    <row r="113" spans="1:8" ht="25.5">
      <c r="A113" s="25" t="s">
        <v>20</v>
      </c>
      <c r="B113" s="101">
        <v>110</v>
      </c>
      <c r="C113" s="22" t="s">
        <v>23</v>
      </c>
      <c r="D113" s="21" t="s">
        <v>123</v>
      </c>
      <c r="E113" s="85">
        <v>677</v>
      </c>
      <c r="F113" s="77" t="s">
        <v>563</v>
      </c>
      <c r="G113" s="256">
        <v>200</v>
      </c>
      <c r="H113" s="259">
        <v>8000</v>
      </c>
    </row>
    <row r="114" spans="1:8" ht="25.5">
      <c r="A114" s="25" t="s">
        <v>20</v>
      </c>
      <c r="B114" s="101">
        <v>111</v>
      </c>
      <c r="C114" s="22" t="s">
        <v>23</v>
      </c>
      <c r="D114" s="21" t="s">
        <v>123</v>
      </c>
      <c r="E114" s="85">
        <v>677</v>
      </c>
      <c r="F114" s="77" t="s">
        <v>564</v>
      </c>
      <c r="G114" s="256">
        <v>13.42</v>
      </c>
      <c r="H114" s="259">
        <v>60</v>
      </c>
    </row>
    <row r="115" spans="1:8" ht="25.5">
      <c r="A115" s="25" t="s">
        <v>20</v>
      </c>
      <c r="B115" s="101">
        <v>112</v>
      </c>
      <c r="C115" s="22" t="s">
        <v>23</v>
      </c>
      <c r="D115" s="21" t="s">
        <v>123</v>
      </c>
      <c r="E115" s="85">
        <v>677</v>
      </c>
      <c r="F115" s="77" t="s">
        <v>565</v>
      </c>
      <c r="G115" s="256">
        <v>153.91</v>
      </c>
      <c r="H115" s="259">
        <v>6156</v>
      </c>
    </row>
    <row r="116" spans="1:8" ht="25.5">
      <c r="A116" s="25" t="s">
        <v>20</v>
      </c>
      <c r="B116" s="101">
        <v>113</v>
      </c>
      <c r="C116" s="22" t="s">
        <v>23</v>
      </c>
      <c r="D116" s="21" t="s">
        <v>123</v>
      </c>
      <c r="E116" s="85">
        <v>677</v>
      </c>
      <c r="F116" s="77" t="s">
        <v>566</v>
      </c>
      <c r="G116" s="256">
        <v>5438.62</v>
      </c>
      <c r="H116" s="259">
        <v>9310</v>
      </c>
    </row>
    <row r="117" spans="1:8" ht="25.5">
      <c r="A117" s="25" t="s">
        <v>20</v>
      </c>
      <c r="B117" s="101">
        <v>114</v>
      </c>
      <c r="C117" s="22" t="s">
        <v>23</v>
      </c>
      <c r="D117" s="21" t="s">
        <v>123</v>
      </c>
      <c r="E117" s="85">
        <v>677</v>
      </c>
      <c r="F117" s="77" t="s">
        <v>567</v>
      </c>
      <c r="G117" s="256">
        <v>240.61</v>
      </c>
      <c r="H117" s="259">
        <v>9624</v>
      </c>
    </row>
    <row r="118" spans="1:8" ht="25.5">
      <c r="A118" s="25" t="s">
        <v>20</v>
      </c>
      <c r="B118" s="101">
        <v>115</v>
      </c>
      <c r="C118" s="22" t="s">
        <v>23</v>
      </c>
      <c r="D118" s="21" t="s">
        <v>123</v>
      </c>
      <c r="E118" s="85">
        <v>677</v>
      </c>
      <c r="F118" s="77" t="s">
        <v>568</v>
      </c>
      <c r="G118" s="261">
        <v>5</v>
      </c>
      <c r="H118" s="260">
        <v>45</v>
      </c>
    </row>
    <row r="119" spans="1:8" ht="25.5">
      <c r="A119" s="25" t="s">
        <v>20</v>
      </c>
      <c r="B119" s="101">
        <v>116</v>
      </c>
      <c r="C119" s="22" t="s">
        <v>23</v>
      </c>
      <c r="D119" s="21" t="s">
        <v>123</v>
      </c>
      <c r="E119" s="85">
        <v>677</v>
      </c>
      <c r="F119" s="77" t="s">
        <v>569</v>
      </c>
      <c r="G119" s="256">
        <v>5.44</v>
      </c>
      <c r="H119" s="259">
        <v>30</v>
      </c>
    </row>
    <row r="120" spans="1:8" ht="25.5">
      <c r="A120" s="25" t="s">
        <v>20</v>
      </c>
      <c r="B120" s="101">
        <v>117</v>
      </c>
      <c r="C120" s="22" t="s">
        <v>23</v>
      </c>
      <c r="D120" s="21" t="s">
        <v>123</v>
      </c>
      <c r="E120" s="85">
        <v>677</v>
      </c>
      <c r="F120" s="77" t="s">
        <v>570</v>
      </c>
      <c r="G120" s="256">
        <v>144.53</v>
      </c>
      <c r="H120" s="259">
        <v>8930</v>
      </c>
    </row>
    <row r="121" spans="1:8" ht="25.5">
      <c r="A121" s="25" t="s">
        <v>20</v>
      </c>
      <c r="B121" s="101">
        <v>118</v>
      </c>
      <c r="C121" s="22" t="s">
        <v>23</v>
      </c>
      <c r="D121" s="21" t="s">
        <v>123</v>
      </c>
      <c r="E121" s="85">
        <v>677</v>
      </c>
      <c r="F121" s="77" t="s">
        <v>571</v>
      </c>
      <c r="G121" s="256">
        <v>7.61</v>
      </c>
      <c r="H121" s="259">
        <v>40</v>
      </c>
    </row>
    <row r="122" spans="1:8" ht="25.5">
      <c r="A122" s="25" t="s">
        <v>20</v>
      </c>
      <c r="B122" s="101">
        <v>119</v>
      </c>
      <c r="C122" s="22" t="s">
        <v>23</v>
      </c>
      <c r="D122" s="21" t="s">
        <v>123</v>
      </c>
      <c r="E122" s="85">
        <v>677</v>
      </c>
      <c r="F122" s="77" t="s">
        <v>572</v>
      </c>
      <c r="G122" s="256">
        <v>184.65</v>
      </c>
      <c r="H122" s="259">
        <v>3340</v>
      </c>
    </row>
    <row r="123" spans="1:8" ht="25.5">
      <c r="A123" s="25" t="s">
        <v>20</v>
      </c>
      <c r="B123" s="101">
        <v>120</v>
      </c>
      <c r="C123" s="22" t="s">
        <v>23</v>
      </c>
      <c r="D123" s="21" t="s">
        <v>123</v>
      </c>
      <c r="E123" s="85">
        <v>677</v>
      </c>
      <c r="F123" s="77" t="s">
        <v>573</v>
      </c>
      <c r="G123" s="256">
        <v>8.33</v>
      </c>
      <c r="H123" s="259">
        <v>333</v>
      </c>
    </row>
    <row r="124" spans="1:8" ht="25.5">
      <c r="A124" s="25" t="s">
        <v>20</v>
      </c>
      <c r="B124" s="101">
        <v>121</v>
      </c>
      <c r="C124" s="22" t="s">
        <v>23</v>
      </c>
      <c r="D124" s="21" t="s">
        <v>123</v>
      </c>
      <c r="E124" s="85">
        <v>677</v>
      </c>
      <c r="F124" s="77" t="s">
        <v>574</v>
      </c>
      <c r="G124" s="256">
        <v>158.24</v>
      </c>
      <c r="H124" s="259">
        <v>6329</v>
      </c>
    </row>
    <row r="125" spans="1:8" ht="25.5">
      <c r="A125" s="25" t="s">
        <v>20</v>
      </c>
      <c r="B125" s="101">
        <v>122</v>
      </c>
      <c r="C125" s="22" t="s">
        <v>23</v>
      </c>
      <c r="D125" s="21" t="s">
        <v>123</v>
      </c>
      <c r="E125" s="85">
        <v>677</v>
      </c>
      <c r="F125" s="77" t="s">
        <v>575</v>
      </c>
      <c r="G125" s="256">
        <v>48.87</v>
      </c>
      <c r="H125" s="259">
        <v>401</v>
      </c>
    </row>
    <row r="126" spans="1:8" ht="25.5">
      <c r="A126" s="25" t="s">
        <v>20</v>
      </c>
      <c r="B126" s="101">
        <v>123</v>
      </c>
      <c r="C126" s="22" t="s">
        <v>23</v>
      </c>
      <c r="D126" s="21" t="s">
        <v>123</v>
      </c>
      <c r="E126" s="85">
        <v>677</v>
      </c>
      <c r="F126" s="77" t="s">
        <v>576</v>
      </c>
      <c r="G126" s="256">
        <v>45.94</v>
      </c>
      <c r="H126" s="259">
        <v>564</v>
      </c>
    </row>
    <row r="127" spans="1:8" ht="25.5">
      <c r="A127" s="25" t="s">
        <v>20</v>
      </c>
      <c r="B127" s="101">
        <v>124</v>
      </c>
      <c r="C127" s="22" t="s">
        <v>23</v>
      </c>
      <c r="D127" s="21" t="s">
        <v>123</v>
      </c>
      <c r="E127" s="85">
        <v>677</v>
      </c>
      <c r="F127" s="77" t="s">
        <v>577</v>
      </c>
      <c r="G127" s="256">
        <v>6.19</v>
      </c>
      <c r="H127" s="259">
        <v>247</v>
      </c>
    </row>
    <row r="128" spans="1:8" ht="25.5">
      <c r="A128" s="25" t="s">
        <v>20</v>
      </c>
      <c r="B128" s="101">
        <v>125</v>
      </c>
      <c r="C128" s="22" t="s">
        <v>23</v>
      </c>
      <c r="D128" s="21" t="s">
        <v>123</v>
      </c>
      <c r="E128" s="85">
        <v>677</v>
      </c>
      <c r="F128" s="77" t="s">
        <v>126</v>
      </c>
      <c r="G128" s="256">
        <v>2167</v>
      </c>
      <c r="H128" s="259">
        <v>88010</v>
      </c>
    </row>
    <row r="129" spans="1:8" ht="25.5">
      <c r="A129" s="25" t="s">
        <v>20</v>
      </c>
      <c r="B129" s="101">
        <v>126</v>
      </c>
      <c r="C129" s="22" t="s">
        <v>23</v>
      </c>
      <c r="D129" s="21" t="s">
        <v>123</v>
      </c>
      <c r="E129" s="85">
        <v>677</v>
      </c>
      <c r="F129" s="78" t="s">
        <v>578</v>
      </c>
      <c r="G129" s="262">
        <v>8</v>
      </c>
      <c r="H129" s="257">
        <v>72</v>
      </c>
    </row>
    <row r="130" spans="1:8" ht="25.5">
      <c r="A130" s="25" t="s">
        <v>20</v>
      </c>
      <c r="B130" s="101">
        <v>127</v>
      </c>
      <c r="C130" s="22" t="s">
        <v>23</v>
      </c>
      <c r="D130" s="21" t="s">
        <v>123</v>
      </c>
      <c r="E130" s="85">
        <v>677</v>
      </c>
      <c r="F130" s="78" t="s">
        <v>579</v>
      </c>
      <c r="G130" s="256">
        <v>411</v>
      </c>
      <c r="H130" s="259">
        <v>6920</v>
      </c>
    </row>
    <row r="131" spans="1:8" ht="25.5">
      <c r="A131" s="25" t="s">
        <v>20</v>
      </c>
      <c r="B131" s="101">
        <v>128</v>
      </c>
      <c r="C131" s="22" t="s">
        <v>23</v>
      </c>
      <c r="D131" s="21" t="s">
        <v>123</v>
      </c>
      <c r="E131" s="85">
        <v>677</v>
      </c>
      <c r="F131" s="78" t="s">
        <v>580</v>
      </c>
      <c r="G131" s="256">
        <v>174</v>
      </c>
      <c r="H131" s="259">
        <v>2372</v>
      </c>
    </row>
    <row r="132" spans="1:8" ht="25.5">
      <c r="A132" s="25" t="s">
        <v>20</v>
      </c>
      <c r="B132" s="101">
        <v>129</v>
      </c>
      <c r="C132" s="22" t="s">
        <v>23</v>
      </c>
      <c r="D132" s="21" t="s">
        <v>123</v>
      </c>
      <c r="E132" s="85">
        <v>677</v>
      </c>
      <c r="F132" s="77" t="s">
        <v>54</v>
      </c>
      <c r="G132" s="256">
        <v>1270</v>
      </c>
      <c r="H132" s="259">
        <v>50800</v>
      </c>
    </row>
    <row r="133" spans="1:10" ht="25.5">
      <c r="A133" s="25" t="s">
        <v>20</v>
      </c>
      <c r="B133" s="101">
        <v>130</v>
      </c>
      <c r="C133" s="22" t="s">
        <v>23</v>
      </c>
      <c r="D133" s="21" t="s">
        <v>123</v>
      </c>
      <c r="E133" s="85">
        <v>677</v>
      </c>
      <c r="F133" s="77" t="s">
        <v>55</v>
      </c>
      <c r="G133" s="256">
        <v>1412</v>
      </c>
      <c r="H133" s="259">
        <v>56480</v>
      </c>
      <c r="J133" s="84"/>
    </row>
    <row r="134" spans="1:8" ht="25.5">
      <c r="A134" s="25" t="s">
        <v>20</v>
      </c>
      <c r="B134" s="101">
        <v>131</v>
      </c>
      <c r="C134" s="22" t="s">
        <v>23</v>
      </c>
      <c r="D134" s="21" t="s">
        <v>123</v>
      </c>
      <c r="E134" s="85">
        <v>677</v>
      </c>
      <c r="F134" s="77" t="s">
        <v>56</v>
      </c>
      <c r="G134" s="256">
        <v>384</v>
      </c>
      <c r="H134" s="259">
        <v>240</v>
      </c>
    </row>
    <row r="135" spans="1:8" ht="25.5">
      <c r="A135" s="25" t="s">
        <v>20</v>
      </c>
      <c r="B135" s="101">
        <v>132</v>
      </c>
      <c r="C135" s="22" t="s">
        <v>23</v>
      </c>
      <c r="D135" s="21" t="s">
        <v>123</v>
      </c>
      <c r="E135" s="85">
        <v>677</v>
      </c>
      <c r="F135" s="77" t="s">
        <v>57</v>
      </c>
      <c r="G135" s="256">
        <v>116</v>
      </c>
      <c r="H135" s="259">
        <v>40</v>
      </c>
    </row>
    <row r="136" spans="1:8" ht="25.5">
      <c r="A136" s="25" t="s">
        <v>20</v>
      </c>
      <c r="B136" s="101">
        <v>133</v>
      </c>
      <c r="C136" s="22" t="s">
        <v>23</v>
      </c>
      <c r="D136" s="21" t="s">
        <v>123</v>
      </c>
      <c r="E136" s="85">
        <v>677</v>
      </c>
      <c r="F136" s="78" t="s">
        <v>581</v>
      </c>
      <c r="G136" s="256">
        <v>16455</v>
      </c>
      <c r="H136" s="259">
        <v>17858</v>
      </c>
    </row>
    <row r="137" spans="1:8" ht="25.5">
      <c r="A137" s="25" t="s">
        <v>20</v>
      </c>
      <c r="B137" s="101">
        <v>134</v>
      </c>
      <c r="C137" s="22" t="s">
        <v>23</v>
      </c>
      <c r="D137" s="21" t="s">
        <v>123</v>
      </c>
      <c r="E137" s="85">
        <v>677</v>
      </c>
      <c r="F137" s="78" t="s">
        <v>582</v>
      </c>
      <c r="G137" s="256">
        <v>1218</v>
      </c>
      <c r="H137" s="259">
        <v>4598</v>
      </c>
    </row>
    <row r="138" spans="1:8" ht="25.5">
      <c r="A138" s="25" t="s">
        <v>20</v>
      </c>
      <c r="B138" s="101">
        <v>135</v>
      </c>
      <c r="C138" s="22" t="s">
        <v>23</v>
      </c>
      <c r="D138" s="21" t="s">
        <v>123</v>
      </c>
      <c r="E138" s="85">
        <v>677</v>
      </c>
      <c r="F138" s="78" t="s">
        <v>583</v>
      </c>
      <c r="G138" s="256">
        <v>1322</v>
      </c>
      <c r="H138" s="259">
        <v>1728</v>
      </c>
    </row>
    <row r="139" spans="1:8" ht="25.5">
      <c r="A139" s="25" t="s">
        <v>20</v>
      </c>
      <c r="B139" s="101">
        <v>136</v>
      </c>
      <c r="C139" s="22" t="s">
        <v>23</v>
      </c>
      <c r="D139" s="21" t="s">
        <v>123</v>
      </c>
      <c r="E139" s="85">
        <v>677</v>
      </c>
      <c r="F139" s="78" t="s">
        <v>584</v>
      </c>
      <c r="G139" s="256">
        <v>737.78</v>
      </c>
      <c r="H139" s="259">
        <v>11490</v>
      </c>
    </row>
    <row r="140" spans="1:8" ht="25.5">
      <c r="A140" s="25" t="s">
        <v>20</v>
      </c>
      <c r="B140" s="101">
        <v>137</v>
      </c>
      <c r="C140" s="22" t="s">
        <v>23</v>
      </c>
      <c r="D140" s="21" t="s">
        <v>123</v>
      </c>
      <c r="E140" s="85">
        <v>677</v>
      </c>
      <c r="F140" s="78" t="s">
        <v>585</v>
      </c>
      <c r="G140" s="256">
        <v>18.92</v>
      </c>
      <c r="H140" s="259">
        <v>18.56</v>
      </c>
    </row>
    <row r="141" spans="1:8" ht="25.5">
      <c r="A141" s="25" t="s">
        <v>20</v>
      </c>
      <c r="B141" s="101">
        <v>138</v>
      </c>
      <c r="C141" s="22" t="s">
        <v>23</v>
      </c>
      <c r="D141" s="21" t="s">
        <v>123</v>
      </c>
      <c r="E141" s="85">
        <v>677</v>
      </c>
      <c r="F141" s="78" t="s">
        <v>586</v>
      </c>
      <c r="G141" s="256">
        <v>11.99</v>
      </c>
      <c r="H141" s="259">
        <v>11.96</v>
      </c>
    </row>
    <row r="142" spans="1:8" ht="25.5">
      <c r="A142" s="25" t="s">
        <v>20</v>
      </c>
      <c r="B142" s="101">
        <v>139</v>
      </c>
      <c r="C142" s="22" t="s">
        <v>23</v>
      </c>
      <c r="D142" s="21" t="s">
        <v>123</v>
      </c>
      <c r="E142" s="85">
        <v>677</v>
      </c>
      <c r="F142" s="78" t="s">
        <v>587</v>
      </c>
      <c r="G142" s="256">
        <v>18911.86</v>
      </c>
      <c r="H142" s="259">
        <v>112369</v>
      </c>
    </row>
    <row r="143" spans="1:8" ht="25.5">
      <c r="A143" s="25" t="s">
        <v>20</v>
      </c>
      <c r="B143" s="101">
        <v>140</v>
      </c>
      <c r="C143" s="22" t="s">
        <v>23</v>
      </c>
      <c r="D143" s="21" t="s">
        <v>123</v>
      </c>
      <c r="E143" s="85">
        <v>677</v>
      </c>
      <c r="F143" s="78" t="s">
        <v>588</v>
      </c>
      <c r="G143" s="256">
        <v>4903.3</v>
      </c>
      <c r="H143" s="259">
        <v>30184</v>
      </c>
    </row>
    <row r="144" spans="1:8" ht="25.5">
      <c r="A144" s="25" t="s">
        <v>20</v>
      </c>
      <c r="B144" s="101">
        <v>141</v>
      </c>
      <c r="C144" s="22" t="s">
        <v>23</v>
      </c>
      <c r="D144" s="21" t="s">
        <v>123</v>
      </c>
      <c r="E144" s="85">
        <v>677</v>
      </c>
      <c r="F144" s="78">
        <v>1212</v>
      </c>
      <c r="G144" s="262">
        <v>60720</v>
      </c>
      <c r="H144" s="257">
        <v>255373</v>
      </c>
    </row>
    <row r="145" spans="1:8" ht="25.5">
      <c r="A145" s="25" t="s">
        <v>20</v>
      </c>
      <c r="B145" s="101">
        <v>142</v>
      </c>
      <c r="C145" s="22" t="s">
        <v>23</v>
      </c>
      <c r="D145" s="21" t="s">
        <v>50</v>
      </c>
      <c r="E145" s="85">
        <v>678</v>
      </c>
      <c r="F145" s="77" t="s">
        <v>589</v>
      </c>
      <c r="G145" s="256">
        <v>817</v>
      </c>
      <c r="H145" s="259">
        <v>755</v>
      </c>
    </row>
    <row r="146" spans="1:8" ht="25.5">
      <c r="A146" s="25" t="s">
        <v>20</v>
      </c>
      <c r="B146" s="101">
        <v>143</v>
      </c>
      <c r="C146" s="22" t="s">
        <v>23</v>
      </c>
      <c r="D146" s="21" t="s">
        <v>50</v>
      </c>
      <c r="E146" s="85">
        <v>678</v>
      </c>
      <c r="F146" s="77" t="s">
        <v>590</v>
      </c>
      <c r="G146" s="256">
        <v>979</v>
      </c>
      <c r="H146" s="259">
        <v>1210</v>
      </c>
    </row>
    <row r="147" spans="1:8" ht="25.5">
      <c r="A147" s="25" t="s">
        <v>20</v>
      </c>
      <c r="B147" s="101">
        <v>144</v>
      </c>
      <c r="C147" s="22" t="s">
        <v>23</v>
      </c>
      <c r="D147" s="21" t="s">
        <v>50</v>
      </c>
      <c r="E147" s="85">
        <v>678</v>
      </c>
      <c r="F147" s="77" t="s">
        <v>591</v>
      </c>
      <c r="G147" s="256">
        <v>2261</v>
      </c>
      <c r="H147" s="259">
        <v>1390</v>
      </c>
    </row>
    <row r="148" spans="1:8" ht="25.5">
      <c r="A148" s="25" t="s">
        <v>20</v>
      </c>
      <c r="B148" s="101">
        <v>145</v>
      </c>
      <c r="C148" s="22" t="s">
        <v>23</v>
      </c>
      <c r="D148" s="21" t="s">
        <v>50</v>
      </c>
      <c r="E148" s="85">
        <v>678</v>
      </c>
      <c r="F148" s="77" t="s">
        <v>592</v>
      </c>
      <c r="G148" s="256">
        <v>318</v>
      </c>
      <c r="H148" s="259">
        <v>200</v>
      </c>
    </row>
    <row r="149" spans="1:8" ht="25.5">
      <c r="A149" s="25" t="s">
        <v>20</v>
      </c>
      <c r="B149" s="101">
        <v>146</v>
      </c>
      <c r="C149" s="22" t="s">
        <v>23</v>
      </c>
      <c r="D149" s="21" t="s">
        <v>50</v>
      </c>
      <c r="E149" s="85">
        <v>678</v>
      </c>
      <c r="F149" s="77" t="s">
        <v>593</v>
      </c>
      <c r="G149" s="256">
        <v>12.97</v>
      </c>
      <c r="H149" s="259">
        <v>60</v>
      </c>
    </row>
    <row r="150" spans="1:8" ht="25.5">
      <c r="A150" s="25" t="s">
        <v>20</v>
      </c>
      <c r="B150" s="101">
        <v>147</v>
      </c>
      <c r="C150" s="22" t="s">
        <v>23</v>
      </c>
      <c r="D150" s="21" t="s">
        <v>50</v>
      </c>
      <c r="E150" s="85">
        <v>678</v>
      </c>
      <c r="F150" s="77" t="s">
        <v>594</v>
      </c>
      <c r="G150" s="256">
        <v>509.03</v>
      </c>
      <c r="H150" s="259">
        <v>7430</v>
      </c>
    </row>
    <row r="151" spans="1:8" ht="25.5">
      <c r="A151" s="25" t="s">
        <v>20</v>
      </c>
      <c r="B151" s="101">
        <v>148</v>
      </c>
      <c r="C151" s="79" t="s">
        <v>23</v>
      </c>
      <c r="D151" s="33" t="s">
        <v>50</v>
      </c>
      <c r="E151" s="85">
        <v>678</v>
      </c>
      <c r="F151" s="80" t="s">
        <v>51</v>
      </c>
      <c r="G151" s="259">
        <v>4036</v>
      </c>
      <c r="H151" s="259">
        <v>6930</v>
      </c>
    </row>
    <row r="152" spans="1:8" ht="25.5">
      <c r="A152" s="25" t="s">
        <v>20</v>
      </c>
      <c r="B152" s="101">
        <v>149</v>
      </c>
      <c r="C152" s="79" t="s">
        <v>23</v>
      </c>
      <c r="D152" s="33" t="s">
        <v>50</v>
      </c>
      <c r="E152" s="85">
        <v>678</v>
      </c>
      <c r="F152" s="80" t="s">
        <v>52</v>
      </c>
      <c r="G152" s="259">
        <v>609</v>
      </c>
      <c r="H152" s="259">
        <v>500</v>
      </c>
    </row>
    <row r="153" spans="1:8" ht="25.5">
      <c r="A153" s="25" t="s">
        <v>20</v>
      </c>
      <c r="B153" s="101">
        <v>150</v>
      </c>
      <c r="C153" s="79" t="s">
        <v>23</v>
      </c>
      <c r="D153" s="21" t="s">
        <v>50</v>
      </c>
      <c r="E153" s="85">
        <v>678</v>
      </c>
      <c r="F153" s="81" t="s">
        <v>53</v>
      </c>
      <c r="G153" s="256">
        <v>1040</v>
      </c>
      <c r="H153" s="259">
        <v>1280</v>
      </c>
    </row>
    <row r="154" spans="1:8" ht="25.5">
      <c r="A154" s="25" t="s">
        <v>20</v>
      </c>
      <c r="B154" s="101">
        <v>151</v>
      </c>
      <c r="C154" s="79" t="s">
        <v>23</v>
      </c>
      <c r="D154" s="21" t="s">
        <v>50</v>
      </c>
      <c r="E154" s="85">
        <v>678</v>
      </c>
      <c r="F154" s="82" t="s">
        <v>595</v>
      </c>
      <c r="G154" s="256">
        <v>3916</v>
      </c>
      <c r="H154" s="259">
        <v>4830</v>
      </c>
    </row>
    <row r="155" spans="1:8" ht="25.5">
      <c r="A155" s="25" t="s">
        <v>20</v>
      </c>
      <c r="B155" s="101">
        <v>152</v>
      </c>
      <c r="C155" s="22" t="s">
        <v>23</v>
      </c>
      <c r="D155" s="21" t="s">
        <v>50</v>
      </c>
      <c r="E155" s="85">
        <v>678</v>
      </c>
      <c r="F155" s="77" t="s">
        <v>596</v>
      </c>
      <c r="G155" s="256">
        <v>641</v>
      </c>
      <c r="H155" s="259">
        <v>790</v>
      </c>
    </row>
    <row r="156" spans="1:9" ht="25.5">
      <c r="A156" s="25" t="s">
        <v>20</v>
      </c>
      <c r="B156" s="101">
        <v>153</v>
      </c>
      <c r="C156" s="22" t="s">
        <v>23</v>
      </c>
      <c r="D156" s="21" t="s">
        <v>50</v>
      </c>
      <c r="E156" s="85">
        <v>678</v>
      </c>
      <c r="F156" s="77" t="s">
        <v>597</v>
      </c>
      <c r="G156" s="256">
        <v>1135</v>
      </c>
      <c r="H156" s="259">
        <v>1400</v>
      </c>
      <c r="I156" s="55"/>
    </row>
    <row r="157" spans="1:9" ht="25.5">
      <c r="A157" s="25" t="s">
        <v>20</v>
      </c>
      <c r="B157" s="101">
        <v>154</v>
      </c>
      <c r="C157" s="22" t="s">
        <v>23</v>
      </c>
      <c r="D157" s="21" t="s">
        <v>50</v>
      </c>
      <c r="E157" s="85">
        <v>678</v>
      </c>
      <c r="F157" s="77" t="s">
        <v>598</v>
      </c>
      <c r="G157" s="256">
        <v>725</v>
      </c>
      <c r="H157" s="236">
        <v>890</v>
      </c>
      <c r="I157" s="87"/>
    </row>
    <row r="158" spans="1:9" ht="25.5">
      <c r="A158" s="25" t="s">
        <v>20</v>
      </c>
      <c r="B158" s="101">
        <v>155</v>
      </c>
      <c r="C158" s="22" t="s">
        <v>23</v>
      </c>
      <c r="D158" s="21" t="s">
        <v>50</v>
      </c>
      <c r="E158" s="85">
        <v>678</v>
      </c>
      <c r="F158" s="77" t="s">
        <v>599</v>
      </c>
      <c r="G158" s="256">
        <v>697</v>
      </c>
      <c r="H158" s="236">
        <v>860</v>
      </c>
      <c r="I158" s="87"/>
    </row>
    <row r="159" spans="1:9" ht="25.5">
      <c r="A159" s="25" t="s">
        <v>20</v>
      </c>
      <c r="B159" s="101">
        <v>156</v>
      </c>
      <c r="C159" s="22" t="s">
        <v>23</v>
      </c>
      <c r="D159" s="21" t="s">
        <v>50</v>
      </c>
      <c r="E159" s="85">
        <v>678</v>
      </c>
      <c r="F159" s="77" t="s">
        <v>600</v>
      </c>
      <c r="G159" s="256">
        <v>1822</v>
      </c>
      <c r="H159" s="236">
        <v>3180</v>
      </c>
      <c r="I159" s="88"/>
    </row>
    <row r="160" spans="1:9" ht="25.5">
      <c r="A160" s="25" t="s">
        <v>20</v>
      </c>
      <c r="B160" s="101">
        <v>157</v>
      </c>
      <c r="C160" s="22" t="s">
        <v>23</v>
      </c>
      <c r="D160" s="21" t="s">
        <v>50</v>
      </c>
      <c r="E160" s="85">
        <v>678</v>
      </c>
      <c r="F160" s="77" t="s">
        <v>601</v>
      </c>
      <c r="G160" s="256">
        <v>4499.62</v>
      </c>
      <c r="H160" s="236">
        <v>28060</v>
      </c>
      <c r="I160" s="87"/>
    </row>
    <row r="161" spans="1:9" ht="25.5">
      <c r="A161" s="25" t="s">
        <v>20</v>
      </c>
      <c r="B161" s="101">
        <v>158</v>
      </c>
      <c r="C161" s="22" t="s">
        <v>23</v>
      </c>
      <c r="D161" s="21" t="s">
        <v>50</v>
      </c>
      <c r="E161" s="85">
        <v>678</v>
      </c>
      <c r="F161" s="77" t="s">
        <v>602</v>
      </c>
      <c r="G161" s="256">
        <v>2226</v>
      </c>
      <c r="H161" s="236">
        <v>7180</v>
      </c>
      <c r="I161" s="87"/>
    </row>
    <row r="162" spans="1:9" ht="25.5">
      <c r="A162" s="25" t="s">
        <v>20</v>
      </c>
      <c r="B162" s="101">
        <v>159</v>
      </c>
      <c r="C162" s="22" t="s">
        <v>23</v>
      </c>
      <c r="D162" s="21" t="s">
        <v>50</v>
      </c>
      <c r="E162" s="85">
        <v>678</v>
      </c>
      <c r="F162" s="77" t="s">
        <v>603</v>
      </c>
      <c r="G162" s="256">
        <v>1316</v>
      </c>
      <c r="H162" s="236">
        <v>13510</v>
      </c>
      <c r="I162" s="87"/>
    </row>
    <row r="163" spans="1:9" ht="25.5">
      <c r="A163" s="25" t="s">
        <v>20</v>
      </c>
      <c r="B163" s="101">
        <v>160</v>
      </c>
      <c r="C163" s="22" t="s">
        <v>23</v>
      </c>
      <c r="D163" s="21" t="s">
        <v>50</v>
      </c>
      <c r="E163" s="85">
        <v>678</v>
      </c>
      <c r="F163" s="77" t="s">
        <v>604</v>
      </c>
      <c r="G163" s="256">
        <v>9300.21</v>
      </c>
      <c r="H163" s="236">
        <v>21870</v>
      </c>
      <c r="I163" s="87"/>
    </row>
    <row r="164" spans="1:9" ht="25.5">
      <c r="A164" s="25" t="s">
        <v>20</v>
      </c>
      <c r="B164" s="101">
        <v>161</v>
      </c>
      <c r="C164" s="22" t="s">
        <v>23</v>
      </c>
      <c r="D164" s="21" t="s">
        <v>50</v>
      </c>
      <c r="E164" s="85">
        <v>678</v>
      </c>
      <c r="F164" s="77" t="s">
        <v>605</v>
      </c>
      <c r="G164" s="256">
        <v>21253.34</v>
      </c>
      <c r="H164" s="236">
        <v>13300</v>
      </c>
      <c r="I164" s="87"/>
    </row>
    <row r="165" spans="1:9" ht="25.5">
      <c r="A165" s="25" t="s">
        <v>20</v>
      </c>
      <c r="B165" s="101">
        <v>162</v>
      </c>
      <c r="C165" s="22" t="s">
        <v>23</v>
      </c>
      <c r="D165" s="21" t="s">
        <v>50</v>
      </c>
      <c r="E165" s="85">
        <v>678</v>
      </c>
      <c r="F165" s="77" t="s">
        <v>606</v>
      </c>
      <c r="G165" s="256">
        <v>4518.53</v>
      </c>
      <c r="H165" s="236">
        <v>4360</v>
      </c>
      <c r="I165" s="87"/>
    </row>
    <row r="166" spans="1:9" ht="25.5">
      <c r="A166" s="25" t="s">
        <v>20</v>
      </c>
      <c r="B166" s="101">
        <v>163</v>
      </c>
      <c r="C166" s="22" t="s">
        <v>23</v>
      </c>
      <c r="D166" s="21" t="s">
        <v>50</v>
      </c>
      <c r="E166" s="85">
        <v>678</v>
      </c>
      <c r="F166" s="77">
        <v>2153</v>
      </c>
      <c r="G166" s="256">
        <v>3291</v>
      </c>
      <c r="H166" s="236">
        <v>21310</v>
      </c>
      <c r="I166" s="87"/>
    </row>
    <row r="167" spans="1:9" ht="25.5">
      <c r="A167" s="25" t="s">
        <v>20</v>
      </c>
      <c r="B167" s="101">
        <v>164</v>
      </c>
      <c r="C167" s="22" t="s">
        <v>23</v>
      </c>
      <c r="D167" s="21" t="s">
        <v>50</v>
      </c>
      <c r="E167" s="85">
        <v>678</v>
      </c>
      <c r="F167" s="77" t="s">
        <v>607</v>
      </c>
      <c r="G167" s="256">
        <v>9759.72</v>
      </c>
      <c r="H167" s="236">
        <v>9740</v>
      </c>
      <c r="I167" s="87"/>
    </row>
    <row r="168" spans="1:9" ht="25.5">
      <c r="A168" s="25" t="s">
        <v>20</v>
      </c>
      <c r="B168" s="101">
        <v>165</v>
      </c>
      <c r="C168" s="22" t="s">
        <v>23</v>
      </c>
      <c r="D168" s="21" t="s">
        <v>50</v>
      </c>
      <c r="E168" s="85">
        <v>678</v>
      </c>
      <c r="F168" s="77" t="s">
        <v>608</v>
      </c>
      <c r="G168" s="256">
        <v>621</v>
      </c>
      <c r="H168" s="236">
        <v>100</v>
      </c>
      <c r="I168" s="87"/>
    </row>
    <row r="169" spans="1:9" ht="25.5">
      <c r="A169" s="25" t="s">
        <v>20</v>
      </c>
      <c r="B169" s="101">
        <v>166</v>
      </c>
      <c r="C169" s="22" t="s">
        <v>23</v>
      </c>
      <c r="D169" s="21" t="s">
        <v>50</v>
      </c>
      <c r="E169" s="85">
        <v>678</v>
      </c>
      <c r="F169" s="77" t="s">
        <v>609</v>
      </c>
      <c r="G169" s="256">
        <v>9554.49</v>
      </c>
      <c r="H169" s="236">
        <v>21890</v>
      </c>
      <c r="I169" s="87"/>
    </row>
    <row r="170" spans="1:9" ht="25.5">
      <c r="A170" s="25" t="s">
        <v>20</v>
      </c>
      <c r="B170" s="101">
        <v>167</v>
      </c>
      <c r="C170" s="22" t="s">
        <v>23</v>
      </c>
      <c r="D170" s="21" t="s">
        <v>50</v>
      </c>
      <c r="E170" s="85">
        <v>678</v>
      </c>
      <c r="F170" s="77" t="s">
        <v>610</v>
      </c>
      <c r="G170" s="256">
        <v>407</v>
      </c>
      <c r="H170" s="236">
        <v>60</v>
      </c>
      <c r="I170" s="87"/>
    </row>
    <row r="171" spans="1:9" ht="25.5">
      <c r="A171" s="25" t="s">
        <v>20</v>
      </c>
      <c r="B171" s="101">
        <v>168</v>
      </c>
      <c r="C171" s="22" t="s">
        <v>23</v>
      </c>
      <c r="D171" s="21" t="s">
        <v>50</v>
      </c>
      <c r="E171" s="85">
        <v>678</v>
      </c>
      <c r="F171" s="77" t="s">
        <v>611</v>
      </c>
      <c r="G171" s="256">
        <v>160</v>
      </c>
      <c r="H171" s="236">
        <v>25</v>
      </c>
      <c r="I171" s="87"/>
    </row>
    <row r="172" spans="1:9" ht="25.5">
      <c r="A172" s="25" t="s">
        <v>20</v>
      </c>
      <c r="B172" s="101">
        <v>169</v>
      </c>
      <c r="C172" s="22" t="s">
        <v>23</v>
      </c>
      <c r="D172" s="21" t="s">
        <v>50</v>
      </c>
      <c r="E172" s="85">
        <v>678</v>
      </c>
      <c r="F172" s="77" t="s">
        <v>612</v>
      </c>
      <c r="G172" s="256">
        <v>158</v>
      </c>
      <c r="H172" s="236">
        <v>20</v>
      </c>
      <c r="I172" s="87"/>
    </row>
    <row r="173" spans="1:9" ht="25.5">
      <c r="A173" s="25" t="s">
        <v>20</v>
      </c>
      <c r="B173" s="101">
        <v>170</v>
      </c>
      <c r="C173" s="22" t="s">
        <v>23</v>
      </c>
      <c r="D173" s="21" t="s">
        <v>50</v>
      </c>
      <c r="E173" s="85">
        <v>678</v>
      </c>
      <c r="F173" s="77" t="s">
        <v>613</v>
      </c>
      <c r="G173" s="256">
        <v>836</v>
      </c>
      <c r="H173" s="236">
        <v>770</v>
      </c>
      <c r="I173" s="87"/>
    </row>
    <row r="174" spans="1:9" ht="25.5">
      <c r="A174" s="25" t="s">
        <v>20</v>
      </c>
      <c r="B174" s="101">
        <v>171</v>
      </c>
      <c r="C174" s="22" t="s">
        <v>23</v>
      </c>
      <c r="D174" s="21" t="s">
        <v>50</v>
      </c>
      <c r="E174" s="85">
        <v>678</v>
      </c>
      <c r="F174" s="77" t="s">
        <v>614</v>
      </c>
      <c r="G174" s="256">
        <v>410</v>
      </c>
      <c r="H174" s="236">
        <v>380</v>
      </c>
      <c r="I174" s="87"/>
    </row>
    <row r="175" spans="1:9" ht="25.5">
      <c r="A175" s="25" t="s">
        <v>20</v>
      </c>
      <c r="B175" s="101">
        <v>172</v>
      </c>
      <c r="C175" s="22" t="s">
        <v>23</v>
      </c>
      <c r="D175" s="21" t="s">
        <v>50</v>
      </c>
      <c r="E175" s="85">
        <v>678</v>
      </c>
      <c r="F175" s="77" t="s">
        <v>615</v>
      </c>
      <c r="G175" s="256">
        <v>5007</v>
      </c>
      <c r="H175" s="236">
        <v>4630</v>
      </c>
      <c r="I175" s="87"/>
    </row>
    <row r="176" spans="1:9" ht="25.5">
      <c r="A176" s="25" t="s">
        <v>20</v>
      </c>
      <c r="B176" s="101">
        <v>173</v>
      </c>
      <c r="C176" s="22" t="s">
        <v>23</v>
      </c>
      <c r="D176" s="21" t="s">
        <v>50</v>
      </c>
      <c r="E176" s="85">
        <v>678</v>
      </c>
      <c r="F176" s="77" t="s">
        <v>616</v>
      </c>
      <c r="G176" s="256">
        <v>23035.25</v>
      </c>
      <c r="H176" s="236">
        <v>16180</v>
      </c>
      <c r="I176" s="87"/>
    </row>
    <row r="177" spans="1:9" ht="25.5">
      <c r="A177" s="25" t="s">
        <v>20</v>
      </c>
      <c r="B177" s="101">
        <v>174</v>
      </c>
      <c r="C177" s="22" t="s">
        <v>23</v>
      </c>
      <c r="D177" s="21" t="s">
        <v>50</v>
      </c>
      <c r="E177" s="85">
        <v>678</v>
      </c>
      <c r="F177" s="77" t="s">
        <v>617</v>
      </c>
      <c r="G177" s="256">
        <v>2011</v>
      </c>
      <c r="H177" s="236">
        <v>2790</v>
      </c>
      <c r="I177" s="87"/>
    </row>
    <row r="178" spans="1:9" ht="25.5">
      <c r="A178" s="25" t="s">
        <v>20</v>
      </c>
      <c r="B178" s="101">
        <v>175</v>
      </c>
      <c r="C178" s="22" t="s">
        <v>23</v>
      </c>
      <c r="D178" s="21" t="s">
        <v>50</v>
      </c>
      <c r="E178" s="85">
        <v>678</v>
      </c>
      <c r="F178" s="77" t="s">
        <v>618</v>
      </c>
      <c r="G178" s="256">
        <v>2757.58</v>
      </c>
      <c r="H178" s="236">
        <v>1110</v>
      </c>
      <c r="I178" s="87"/>
    </row>
    <row r="179" spans="1:9" ht="25.5">
      <c r="A179" s="25" t="s">
        <v>20</v>
      </c>
      <c r="B179" s="101">
        <v>176</v>
      </c>
      <c r="C179" s="22" t="s">
        <v>23</v>
      </c>
      <c r="D179" s="21" t="s">
        <v>50</v>
      </c>
      <c r="E179" s="85">
        <v>678</v>
      </c>
      <c r="F179" s="77" t="s">
        <v>619</v>
      </c>
      <c r="G179" s="256">
        <v>25995.77</v>
      </c>
      <c r="H179" s="236">
        <v>30550</v>
      </c>
      <c r="I179" s="87"/>
    </row>
    <row r="180" spans="1:9" ht="25.5">
      <c r="A180" s="25" t="s">
        <v>20</v>
      </c>
      <c r="B180" s="101">
        <v>177</v>
      </c>
      <c r="C180" s="22" t="s">
        <v>23</v>
      </c>
      <c r="D180" s="21" t="s">
        <v>50</v>
      </c>
      <c r="E180" s="85">
        <v>678</v>
      </c>
      <c r="F180" s="77" t="s">
        <v>620</v>
      </c>
      <c r="G180" s="256">
        <v>1725.24</v>
      </c>
      <c r="H180" s="236">
        <v>1490</v>
      </c>
      <c r="I180" s="87"/>
    </row>
    <row r="181" spans="1:9" ht="25.5">
      <c r="A181" s="25" t="s">
        <v>20</v>
      </c>
      <c r="B181" s="101">
        <v>178</v>
      </c>
      <c r="C181" s="22" t="s">
        <v>23</v>
      </c>
      <c r="D181" s="21" t="s">
        <v>50</v>
      </c>
      <c r="E181" s="85">
        <v>678</v>
      </c>
      <c r="F181" s="77" t="s">
        <v>621</v>
      </c>
      <c r="G181" s="256">
        <v>520</v>
      </c>
      <c r="H181" s="236">
        <v>80</v>
      </c>
      <c r="I181" s="87"/>
    </row>
    <row r="182" spans="1:9" ht="25.5">
      <c r="A182" s="25" t="s">
        <v>20</v>
      </c>
      <c r="B182" s="101">
        <v>179</v>
      </c>
      <c r="C182" s="22" t="s">
        <v>23</v>
      </c>
      <c r="D182" s="21" t="s">
        <v>50</v>
      </c>
      <c r="E182" s="85">
        <v>678</v>
      </c>
      <c r="F182" s="77" t="s">
        <v>622</v>
      </c>
      <c r="G182" s="256">
        <v>2703</v>
      </c>
      <c r="H182" s="236">
        <v>1660</v>
      </c>
      <c r="I182" s="87"/>
    </row>
    <row r="183" spans="1:9" ht="25.5">
      <c r="A183" s="25" t="s">
        <v>20</v>
      </c>
      <c r="B183" s="101">
        <v>180</v>
      </c>
      <c r="C183" s="22" t="s">
        <v>23</v>
      </c>
      <c r="D183" s="21" t="s">
        <v>50</v>
      </c>
      <c r="E183" s="85">
        <v>678</v>
      </c>
      <c r="F183" s="77" t="s">
        <v>623</v>
      </c>
      <c r="G183" s="256">
        <v>1592</v>
      </c>
      <c r="H183" s="236">
        <v>1470</v>
      </c>
      <c r="I183" s="87"/>
    </row>
    <row r="184" spans="1:9" ht="25.5">
      <c r="A184" s="25" t="s">
        <v>20</v>
      </c>
      <c r="B184" s="101">
        <v>181</v>
      </c>
      <c r="C184" s="22" t="s">
        <v>23</v>
      </c>
      <c r="D184" s="21" t="s">
        <v>50</v>
      </c>
      <c r="E184" s="85">
        <v>678</v>
      </c>
      <c r="F184" s="77" t="s">
        <v>624</v>
      </c>
      <c r="G184" s="256">
        <v>997</v>
      </c>
      <c r="H184" s="236">
        <v>610</v>
      </c>
      <c r="I184" s="87"/>
    </row>
    <row r="185" spans="1:9" ht="25.5">
      <c r="A185" s="25" t="s">
        <v>20</v>
      </c>
      <c r="B185" s="101">
        <v>182</v>
      </c>
      <c r="C185" s="22" t="s">
        <v>23</v>
      </c>
      <c r="D185" s="21" t="s">
        <v>50</v>
      </c>
      <c r="E185" s="85">
        <v>678</v>
      </c>
      <c r="F185" s="77" t="s">
        <v>625</v>
      </c>
      <c r="G185" s="256">
        <v>129</v>
      </c>
      <c r="H185" s="236">
        <v>20</v>
      </c>
      <c r="I185" s="87"/>
    </row>
    <row r="186" spans="1:9" ht="25.5">
      <c r="A186" s="25" t="s">
        <v>20</v>
      </c>
      <c r="B186" s="101">
        <v>183</v>
      </c>
      <c r="C186" s="22" t="s">
        <v>23</v>
      </c>
      <c r="D186" s="21" t="s">
        <v>50</v>
      </c>
      <c r="E186" s="85">
        <v>678</v>
      </c>
      <c r="F186" s="77" t="s">
        <v>626</v>
      </c>
      <c r="G186" s="256">
        <v>917</v>
      </c>
      <c r="H186" s="236">
        <v>1270</v>
      </c>
      <c r="I186" s="87"/>
    </row>
    <row r="187" spans="1:10" ht="25.5">
      <c r="A187" s="25" t="s">
        <v>20</v>
      </c>
      <c r="B187" s="101">
        <v>184</v>
      </c>
      <c r="C187" s="22" t="s">
        <v>23</v>
      </c>
      <c r="D187" s="21" t="s">
        <v>50</v>
      </c>
      <c r="E187" s="85">
        <v>678</v>
      </c>
      <c r="F187" s="77" t="s">
        <v>627</v>
      </c>
      <c r="G187" s="256">
        <v>3439</v>
      </c>
      <c r="H187" s="236">
        <v>4820</v>
      </c>
      <c r="I187" s="87"/>
      <c r="J187" s="50"/>
    </row>
    <row r="188" spans="1:10" ht="25.5">
      <c r="A188" s="25" t="s">
        <v>20</v>
      </c>
      <c r="B188" s="101">
        <v>185</v>
      </c>
      <c r="C188" s="22" t="s">
        <v>23</v>
      </c>
      <c r="D188" s="21" t="s">
        <v>50</v>
      </c>
      <c r="E188" s="85">
        <v>678</v>
      </c>
      <c r="F188" s="77" t="s">
        <v>628</v>
      </c>
      <c r="G188" s="256">
        <v>5069</v>
      </c>
      <c r="H188" s="259">
        <v>2121</v>
      </c>
      <c r="J188" s="50"/>
    </row>
    <row r="189" spans="1:8" ht="25.5">
      <c r="A189" s="25" t="s">
        <v>20</v>
      </c>
      <c r="B189" s="101">
        <v>186</v>
      </c>
      <c r="C189" s="22" t="s">
        <v>23</v>
      </c>
      <c r="D189" s="21" t="s">
        <v>50</v>
      </c>
      <c r="E189" s="85">
        <v>678</v>
      </c>
      <c r="F189" s="77" t="s">
        <v>629</v>
      </c>
      <c r="G189" s="256">
        <v>13860</v>
      </c>
      <c r="H189" s="259">
        <v>41850</v>
      </c>
    </row>
    <row r="190" spans="1:8" ht="25.5">
      <c r="A190" s="25" t="s">
        <v>20</v>
      </c>
      <c r="B190" s="101">
        <v>187</v>
      </c>
      <c r="C190" s="22" t="s">
        <v>23</v>
      </c>
      <c r="D190" s="21" t="s">
        <v>50</v>
      </c>
      <c r="E190" s="85">
        <v>678</v>
      </c>
      <c r="F190" s="77" t="s">
        <v>630</v>
      </c>
      <c r="G190" s="256">
        <v>4879</v>
      </c>
      <c r="H190" s="259">
        <v>14637</v>
      </c>
    </row>
    <row r="191" spans="1:8" ht="25.5">
      <c r="A191" s="25" t="s">
        <v>20</v>
      </c>
      <c r="B191" s="101">
        <v>188</v>
      </c>
      <c r="C191" s="22" t="s">
        <v>23</v>
      </c>
      <c r="D191" s="21" t="s">
        <v>50</v>
      </c>
      <c r="E191" s="85">
        <v>678</v>
      </c>
      <c r="F191" s="77" t="s">
        <v>631</v>
      </c>
      <c r="G191" s="256">
        <v>620</v>
      </c>
      <c r="H191" s="259">
        <v>1860</v>
      </c>
    </row>
    <row r="192" spans="1:8" ht="25.5">
      <c r="A192" s="25" t="s">
        <v>20</v>
      </c>
      <c r="B192" s="101">
        <v>189</v>
      </c>
      <c r="C192" s="22" t="s">
        <v>23</v>
      </c>
      <c r="D192" s="21" t="s">
        <v>50</v>
      </c>
      <c r="E192" s="85">
        <v>678</v>
      </c>
      <c r="F192" s="77" t="s">
        <v>632</v>
      </c>
      <c r="G192" s="256">
        <v>4403</v>
      </c>
      <c r="H192" s="259">
        <v>17036</v>
      </c>
    </row>
    <row r="193" spans="1:8" ht="25.5">
      <c r="A193" s="25" t="s">
        <v>20</v>
      </c>
      <c r="B193" s="101">
        <v>190</v>
      </c>
      <c r="C193" s="22" t="s">
        <v>23</v>
      </c>
      <c r="D193" s="21" t="s">
        <v>50</v>
      </c>
      <c r="E193" s="85">
        <v>678</v>
      </c>
      <c r="F193" s="77" t="s">
        <v>633</v>
      </c>
      <c r="G193" s="256">
        <v>694</v>
      </c>
      <c r="H193" s="259">
        <v>2082</v>
      </c>
    </row>
    <row r="194" spans="1:8" ht="25.5">
      <c r="A194" s="25" t="s">
        <v>20</v>
      </c>
      <c r="B194" s="101">
        <v>191</v>
      </c>
      <c r="C194" s="22" t="s">
        <v>23</v>
      </c>
      <c r="D194" s="21" t="s">
        <v>50</v>
      </c>
      <c r="E194" s="85">
        <v>678</v>
      </c>
      <c r="F194" s="77" t="s">
        <v>634</v>
      </c>
      <c r="G194" s="256">
        <v>12713</v>
      </c>
      <c r="H194" s="259">
        <v>38139</v>
      </c>
    </row>
    <row r="195" spans="1:8" ht="25.5">
      <c r="A195" s="25" t="s">
        <v>20</v>
      </c>
      <c r="B195" s="101">
        <v>192</v>
      </c>
      <c r="C195" s="22" t="s">
        <v>23</v>
      </c>
      <c r="D195" s="21" t="s">
        <v>50</v>
      </c>
      <c r="E195" s="85">
        <v>678</v>
      </c>
      <c r="F195" s="77" t="s">
        <v>635</v>
      </c>
      <c r="G195" s="256">
        <v>560</v>
      </c>
      <c r="H195" s="259">
        <v>1680</v>
      </c>
    </row>
    <row r="196" spans="1:8" ht="25.5">
      <c r="A196" s="25" t="s">
        <v>20</v>
      </c>
      <c r="B196" s="101">
        <v>193</v>
      </c>
      <c r="C196" s="22" t="s">
        <v>23</v>
      </c>
      <c r="D196" s="21" t="s">
        <v>50</v>
      </c>
      <c r="E196" s="85">
        <v>678</v>
      </c>
      <c r="F196" s="77" t="s">
        <v>636</v>
      </c>
      <c r="G196" s="256">
        <v>2125</v>
      </c>
      <c r="H196" s="259">
        <v>16014</v>
      </c>
    </row>
    <row r="197" spans="1:8" ht="25.5">
      <c r="A197" s="25" t="s">
        <v>20</v>
      </c>
      <c r="B197" s="101">
        <v>194</v>
      </c>
      <c r="C197" s="22" t="s">
        <v>23</v>
      </c>
      <c r="D197" s="21" t="s">
        <v>50</v>
      </c>
      <c r="E197" s="85">
        <v>678</v>
      </c>
      <c r="F197" s="77" t="s">
        <v>637</v>
      </c>
      <c r="G197" s="256">
        <v>13751</v>
      </c>
      <c r="H197" s="259">
        <v>94166</v>
      </c>
    </row>
    <row r="198" spans="1:8" ht="25.5">
      <c r="A198" s="25" t="s">
        <v>20</v>
      </c>
      <c r="B198" s="101">
        <v>195</v>
      </c>
      <c r="C198" s="22" t="s">
        <v>23</v>
      </c>
      <c r="D198" s="21" t="s">
        <v>50</v>
      </c>
      <c r="E198" s="85">
        <v>678</v>
      </c>
      <c r="F198" s="77" t="s">
        <v>638</v>
      </c>
      <c r="G198" s="256">
        <v>1176</v>
      </c>
      <c r="H198" s="259">
        <v>47040</v>
      </c>
    </row>
    <row r="199" spans="1:8" ht="25.5">
      <c r="A199" s="25" t="s">
        <v>20</v>
      </c>
      <c r="B199" s="101">
        <v>196</v>
      </c>
      <c r="C199" s="22" t="s">
        <v>23</v>
      </c>
      <c r="D199" s="21" t="s">
        <v>50</v>
      </c>
      <c r="E199" s="85">
        <v>678</v>
      </c>
      <c r="F199" s="77" t="s">
        <v>639</v>
      </c>
      <c r="G199" s="256">
        <v>1095</v>
      </c>
      <c r="H199" s="259">
        <v>10025</v>
      </c>
    </row>
    <row r="200" spans="1:8" ht="25.5">
      <c r="A200" s="25" t="s">
        <v>20</v>
      </c>
      <c r="B200" s="101">
        <v>197</v>
      </c>
      <c r="C200" s="22" t="s">
        <v>23</v>
      </c>
      <c r="D200" s="21" t="s">
        <v>50</v>
      </c>
      <c r="E200" s="85">
        <v>678</v>
      </c>
      <c r="F200" s="77" t="s">
        <v>640</v>
      </c>
      <c r="G200" s="256">
        <v>9697</v>
      </c>
      <c r="H200" s="259">
        <v>124015</v>
      </c>
    </row>
    <row r="201" spans="1:8" ht="12.75">
      <c r="A201" s="23" t="s">
        <v>20</v>
      </c>
      <c r="B201" s="101">
        <v>198</v>
      </c>
      <c r="C201" s="24" t="s">
        <v>23</v>
      </c>
      <c r="D201" s="23" t="s">
        <v>182</v>
      </c>
      <c r="E201" s="86">
        <v>655</v>
      </c>
      <c r="F201" s="83" t="s">
        <v>183</v>
      </c>
      <c r="G201" s="261">
        <v>5568</v>
      </c>
      <c r="H201" s="291">
        <v>27227</v>
      </c>
    </row>
    <row r="202" spans="1:8" ht="12.75">
      <c r="A202" s="25" t="s">
        <v>20</v>
      </c>
      <c r="B202" s="101">
        <v>199</v>
      </c>
      <c r="C202" s="22" t="s">
        <v>23</v>
      </c>
      <c r="D202" s="21" t="s">
        <v>182</v>
      </c>
      <c r="E202" s="85">
        <v>655</v>
      </c>
      <c r="F202" s="77" t="s">
        <v>184</v>
      </c>
      <c r="G202" s="236">
        <v>4121</v>
      </c>
      <c r="H202" s="341">
        <v>20150</v>
      </c>
    </row>
    <row r="203" spans="1:8" ht="12.75">
      <c r="A203" s="25" t="s">
        <v>20</v>
      </c>
      <c r="B203" s="101">
        <v>200</v>
      </c>
      <c r="C203" s="22" t="s">
        <v>23</v>
      </c>
      <c r="D203" s="21" t="s">
        <v>182</v>
      </c>
      <c r="E203" s="85">
        <v>655</v>
      </c>
      <c r="F203" s="77" t="s">
        <v>185</v>
      </c>
      <c r="G203" s="236">
        <v>123</v>
      </c>
      <c r="H203" s="341">
        <v>602</v>
      </c>
    </row>
    <row r="204" spans="1:8" ht="12.75">
      <c r="A204" s="25" t="s">
        <v>20</v>
      </c>
      <c r="B204" s="101">
        <v>201</v>
      </c>
      <c r="C204" s="22" t="s">
        <v>23</v>
      </c>
      <c r="D204" s="21" t="s">
        <v>182</v>
      </c>
      <c r="E204" s="85">
        <v>655</v>
      </c>
      <c r="F204" s="77" t="s">
        <v>187</v>
      </c>
      <c r="G204" s="256">
        <v>236</v>
      </c>
      <c r="H204" s="341">
        <v>1154</v>
      </c>
    </row>
    <row r="205" spans="1:8" ht="12.75">
      <c r="A205" s="25" t="s">
        <v>20</v>
      </c>
      <c r="B205" s="101">
        <v>202</v>
      </c>
      <c r="C205" s="22" t="s">
        <v>23</v>
      </c>
      <c r="D205" s="21" t="s">
        <v>182</v>
      </c>
      <c r="E205" s="85">
        <v>655</v>
      </c>
      <c r="F205" s="77" t="s">
        <v>188</v>
      </c>
      <c r="G205" s="256">
        <v>35</v>
      </c>
      <c r="H205" s="341">
        <v>171</v>
      </c>
    </row>
    <row r="206" spans="1:8" ht="12.75">
      <c r="A206" s="25" t="s">
        <v>20</v>
      </c>
      <c r="B206" s="101">
        <v>203</v>
      </c>
      <c r="C206" s="22" t="s">
        <v>23</v>
      </c>
      <c r="D206" s="21" t="s">
        <v>182</v>
      </c>
      <c r="E206" s="85">
        <v>655</v>
      </c>
      <c r="F206" s="77" t="s">
        <v>186</v>
      </c>
      <c r="G206" s="256">
        <v>192</v>
      </c>
      <c r="H206" s="341">
        <v>939</v>
      </c>
    </row>
    <row r="207" spans="1:8" ht="12.75">
      <c r="A207" s="25" t="s">
        <v>20</v>
      </c>
      <c r="B207" s="101">
        <v>204</v>
      </c>
      <c r="C207" s="22" t="s">
        <v>23</v>
      </c>
      <c r="D207" s="21" t="s">
        <v>182</v>
      </c>
      <c r="E207" s="85">
        <v>655</v>
      </c>
      <c r="F207" s="77" t="s">
        <v>189</v>
      </c>
      <c r="G207" s="256">
        <v>128</v>
      </c>
      <c r="H207" s="341">
        <v>626</v>
      </c>
    </row>
    <row r="208" spans="1:8" ht="12.75">
      <c r="A208" s="25" t="s">
        <v>20</v>
      </c>
      <c r="B208" s="101">
        <v>205</v>
      </c>
      <c r="C208" s="22" t="s">
        <v>23</v>
      </c>
      <c r="D208" s="21" t="s">
        <v>182</v>
      </c>
      <c r="E208" s="85">
        <v>655</v>
      </c>
      <c r="F208" s="77" t="s">
        <v>190</v>
      </c>
      <c r="G208" s="256">
        <v>476</v>
      </c>
      <c r="H208" s="341">
        <v>2328</v>
      </c>
    </row>
    <row r="209" spans="1:8" ht="12.75">
      <c r="A209" s="25" t="s">
        <v>20</v>
      </c>
      <c r="B209" s="101">
        <v>206</v>
      </c>
      <c r="C209" s="22" t="s">
        <v>23</v>
      </c>
      <c r="D209" s="21" t="s">
        <v>182</v>
      </c>
      <c r="E209" s="85">
        <v>655</v>
      </c>
      <c r="F209" s="77" t="s">
        <v>191</v>
      </c>
      <c r="G209" s="256">
        <v>986</v>
      </c>
      <c r="H209" s="341">
        <v>4822</v>
      </c>
    </row>
    <row r="210" spans="1:8" ht="12.75">
      <c r="A210" s="25" t="s">
        <v>20</v>
      </c>
      <c r="B210" s="101">
        <v>207</v>
      </c>
      <c r="C210" s="22" t="s">
        <v>23</v>
      </c>
      <c r="D210" s="21" t="s">
        <v>182</v>
      </c>
      <c r="E210" s="85">
        <v>655</v>
      </c>
      <c r="F210" s="77" t="s">
        <v>192</v>
      </c>
      <c r="G210" s="256">
        <v>40</v>
      </c>
      <c r="H210" s="341">
        <v>196</v>
      </c>
    </row>
    <row r="211" spans="1:8" ht="12.75">
      <c r="A211" s="23" t="s">
        <v>20</v>
      </c>
      <c r="B211" s="101">
        <v>208</v>
      </c>
      <c r="C211" s="24" t="s">
        <v>58</v>
      </c>
      <c r="D211" s="23" t="s">
        <v>58</v>
      </c>
      <c r="E211" s="24">
        <v>2490</v>
      </c>
      <c r="F211" s="24" t="s">
        <v>59</v>
      </c>
      <c r="G211" s="261">
        <v>256</v>
      </c>
      <c r="H211" s="259">
        <v>1000</v>
      </c>
    </row>
    <row r="212" spans="1:8" ht="12.75">
      <c r="A212" s="25" t="s">
        <v>20</v>
      </c>
      <c r="B212" s="101">
        <v>209</v>
      </c>
      <c r="C212" s="22" t="s">
        <v>58</v>
      </c>
      <c r="D212" s="21" t="s">
        <v>58</v>
      </c>
      <c r="E212" s="22">
        <v>2490</v>
      </c>
      <c r="F212" s="22" t="s">
        <v>60</v>
      </c>
      <c r="G212" s="259">
        <v>374</v>
      </c>
      <c r="H212" s="259">
        <v>5000</v>
      </c>
    </row>
    <row r="213" spans="1:8" ht="12.75">
      <c r="A213" s="25" t="s">
        <v>20</v>
      </c>
      <c r="B213" s="101">
        <v>210</v>
      </c>
      <c r="C213" s="22" t="s">
        <v>58</v>
      </c>
      <c r="D213" s="22" t="s">
        <v>61</v>
      </c>
      <c r="E213" s="22">
        <v>2477</v>
      </c>
      <c r="F213" s="22" t="s">
        <v>62</v>
      </c>
      <c r="G213" s="256">
        <v>13523</v>
      </c>
      <c r="H213" s="259">
        <v>5000</v>
      </c>
    </row>
    <row r="214" spans="1:8" ht="12.75">
      <c r="A214" s="25" t="s">
        <v>20</v>
      </c>
      <c r="B214" s="101">
        <v>211</v>
      </c>
      <c r="C214" s="22" t="s">
        <v>58</v>
      </c>
      <c r="D214" s="22" t="s">
        <v>61</v>
      </c>
      <c r="E214" s="22">
        <v>2477</v>
      </c>
      <c r="F214" s="22" t="s">
        <v>63</v>
      </c>
      <c r="G214" s="256">
        <v>3470</v>
      </c>
      <c r="H214" s="259">
        <v>2000</v>
      </c>
    </row>
    <row r="215" spans="1:8" ht="12.75">
      <c r="A215" s="25" t="s">
        <v>20</v>
      </c>
      <c r="B215" s="101">
        <v>212</v>
      </c>
      <c r="C215" s="22" t="s">
        <v>58</v>
      </c>
      <c r="D215" s="22" t="s">
        <v>61</v>
      </c>
      <c r="E215" s="22">
        <v>2477</v>
      </c>
      <c r="F215" s="22" t="s">
        <v>64</v>
      </c>
      <c r="G215" s="256">
        <v>2323</v>
      </c>
      <c r="H215" s="259">
        <v>5000</v>
      </c>
    </row>
    <row r="216" spans="1:8" ht="12.75">
      <c r="A216" s="25" t="s">
        <v>20</v>
      </c>
      <c r="B216" s="101">
        <v>213</v>
      </c>
      <c r="C216" s="29" t="s">
        <v>165</v>
      </c>
      <c r="D216" s="29" t="s">
        <v>166</v>
      </c>
      <c r="E216" s="26">
        <v>35</v>
      </c>
      <c r="F216" s="41" t="s">
        <v>167</v>
      </c>
      <c r="G216" s="241">
        <v>294</v>
      </c>
      <c r="H216" s="257">
        <v>111</v>
      </c>
    </row>
    <row r="217" spans="1:8" ht="12.75">
      <c r="A217" s="25" t="s">
        <v>20</v>
      </c>
      <c r="B217" s="101">
        <v>214</v>
      </c>
      <c r="C217" s="29" t="s">
        <v>165</v>
      </c>
      <c r="D217" s="29" t="s">
        <v>166</v>
      </c>
      <c r="E217" s="26">
        <v>35</v>
      </c>
      <c r="F217" s="41">
        <v>298</v>
      </c>
      <c r="G217" s="241">
        <v>830</v>
      </c>
      <c r="H217" s="257">
        <v>462</v>
      </c>
    </row>
    <row r="218" spans="1:8" ht="12.75">
      <c r="A218" s="43" t="s">
        <v>20</v>
      </c>
      <c r="B218" s="101">
        <v>215</v>
      </c>
      <c r="C218" s="44" t="s">
        <v>68</v>
      </c>
      <c r="D218" s="35" t="s">
        <v>68</v>
      </c>
      <c r="E218" s="28">
        <v>2455</v>
      </c>
      <c r="F218" s="73" t="s">
        <v>534</v>
      </c>
      <c r="G218" s="232">
        <v>2385</v>
      </c>
      <c r="H218" s="232">
        <v>14310</v>
      </c>
    </row>
    <row r="219" spans="1:8" ht="12.75">
      <c r="A219" s="43" t="s">
        <v>20</v>
      </c>
      <c r="B219" s="101">
        <v>216</v>
      </c>
      <c r="C219" s="44" t="s">
        <v>68</v>
      </c>
      <c r="D219" s="35" t="s">
        <v>68</v>
      </c>
      <c r="E219" s="28">
        <v>2455</v>
      </c>
      <c r="F219" s="73" t="s">
        <v>535</v>
      </c>
      <c r="G219" s="232">
        <v>87</v>
      </c>
      <c r="H219" s="232">
        <v>522</v>
      </c>
    </row>
    <row r="220" spans="1:8" ht="12.75">
      <c r="A220" s="43" t="s">
        <v>20</v>
      </c>
      <c r="B220" s="101">
        <v>217</v>
      </c>
      <c r="C220" s="44" t="s">
        <v>68</v>
      </c>
      <c r="D220" s="35" t="s">
        <v>68</v>
      </c>
      <c r="E220" s="28">
        <v>2455</v>
      </c>
      <c r="F220" s="35" t="s">
        <v>641</v>
      </c>
      <c r="G220" s="232">
        <v>2763</v>
      </c>
      <c r="H220" s="258">
        <v>50310</v>
      </c>
    </row>
    <row r="221" spans="1:8" ht="12.75">
      <c r="A221" s="23" t="s">
        <v>20</v>
      </c>
      <c r="B221" s="101">
        <v>218</v>
      </c>
      <c r="C221" s="34" t="s">
        <v>68</v>
      </c>
      <c r="D221" s="34" t="s">
        <v>68</v>
      </c>
      <c r="E221" s="69">
        <v>2455</v>
      </c>
      <c r="F221" s="35" t="s">
        <v>69</v>
      </c>
      <c r="G221" s="258">
        <v>1748</v>
      </c>
      <c r="H221" s="258">
        <v>13000</v>
      </c>
    </row>
    <row r="222" spans="1:8" ht="12.75">
      <c r="A222" s="26" t="s">
        <v>20</v>
      </c>
      <c r="B222" s="101">
        <v>219</v>
      </c>
      <c r="C222" s="22" t="s">
        <v>74</v>
      </c>
      <c r="D222" s="36" t="s">
        <v>70</v>
      </c>
      <c r="E222" s="59">
        <v>756</v>
      </c>
      <c r="F222" s="36" t="s">
        <v>71</v>
      </c>
      <c r="G222" s="241">
        <v>1137</v>
      </c>
      <c r="H222" s="241">
        <v>800</v>
      </c>
    </row>
    <row r="223" spans="1:8" ht="12.75">
      <c r="A223" s="26" t="s">
        <v>20</v>
      </c>
      <c r="B223" s="101">
        <v>220</v>
      </c>
      <c r="C223" s="22" t="s">
        <v>74</v>
      </c>
      <c r="D223" s="36" t="s">
        <v>70</v>
      </c>
      <c r="E223" s="59">
        <v>756</v>
      </c>
      <c r="F223" s="36" t="s">
        <v>72</v>
      </c>
      <c r="G223" s="241">
        <v>147</v>
      </c>
      <c r="H223" s="241">
        <v>100</v>
      </c>
    </row>
    <row r="224" spans="1:8" ht="12.75">
      <c r="A224" s="26" t="s">
        <v>20</v>
      </c>
      <c r="B224" s="101">
        <v>221</v>
      </c>
      <c r="C224" s="22" t="s">
        <v>74</v>
      </c>
      <c r="D224" s="36" t="s">
        <v>70</v>
      </c>
      <c r="E224" s="59">
        <v>756</v>
      </c>
      <c r="F224" s="36" t="s">
        <v>73</v>
      </c>
      <c r="G224" s="241">
        <v>428</v>
      </c>
      <c r="H224" s="241">
        <v>200</v>
      </c>
    </row>
    <row r="225" spans="1:8" ht="12.75">
      <c r="A225" s="25" t="s">
        <v>20</v>
      </c>
      <c r="B225" s="101">
        <v>222</v>
      </c>
      <c r="C225" s="22" t="s">
        <v>74</v>
      </c>
      <c r="D225" s="22" t="s">
        <v>75</v>
      </c>
      <c r="E225" s="22">
        <v>756</v>
      </c>
      <c r="F225" s="22" t="s">
        <v>76</v>
      </c>
      <c r="G225" s="259">
        <v>418</v>
      </c>
      <c r="H225" s="259">
        <v>400</v>
      </c>
    </row>
    <row r="226" spans="1:8" ht="12.75">
      <c r="A226" s="25" t="s">
        <v>20</v>
      </c>
      <c r="B226" s="101">
        <v>223</v>
      </c>
      <c r="C226" s="22" t="s">
        <v>74</v>
      </c>
      <c r="D226" s="22" t="s">
        <v>75</v>
      </c>
      <c r="E226" s="22">
        <v>756</v>
      </c>
      <c r="F226" s="22" t="s">
        <v>77</v>
      </c>
      <c r="G226" s="259">
        <v>413</v>
      </c>
      <c r="H226" s="259">
        <v>400</v>
      </c>
    </row>
    <row r="227" spans="1:8" ht="12.75">
      <c r="A227" s="25" t="s">
        <v>20</v>
      </c>
      <c r="B227" s="101">
        <v>224</v>
      </c>
      <c r="C227" s="22" t="s">
        <v>74</v>
      </c>
      <c r="D227" s="22" t="s">
        <v>75</v>
      </c>
      <c r="E227" s="22">
        <v>756</v>
      </c>
      <c r="F227" s="22" t="s">
        <v>78</v>
      </c>
      <c r="G227" s="259">
        <v>5850</v>
      </c>
      <c r="H227" s="259">
        <v>4000</v>
      </c>
    </row>
    <row r="228" spans="1:8" ht="12.75">
      <c r="A228" s="25" t="s">
        <v>20</v>
      </c>
      <c r="B228" s="101">
        <v>225</v>
      </c>
      <c r="C228" s="22" t="s">
        <v>74</v>
      </c>
      <c r="D228" s="22" t="s">
        <v>75</v>
      </c>
      <c r="E228" s="22">
        <v>756</v>
      </c>
      <c r="F228" s="24" t="s">
        <v>79</v>
      </c>
      <c r="G228" s="259">
        <v>869</v>
      </c>
      <c r="H228" s="241">
        <v>400</v>
      </c>
    </row>
    <row r="229" spans="1:8" ht="12.75">
      <c r="A229" s="25" t="s">
        <v>20</v>
      </c>
      <c r="B229" s="101">
        <v>226</v>
      </c>
      <c r="C229" s="29" t="s">
        <v>136</v>
      </c>
      <c r="D229" s="29" t="s">
        <v>136</v>
      </c>
      <c r="E229" s="26">
        <v>2248</v>
      </c>
      <c r="F229" s="41" t="s">
        <v>171</v>
      </c>
      <c r="G229" s="241">
        <v>320</v>
      </c>
      <c r="H229" s="257">
        <v>672</v>
      </c>
    </row>
    <row r="230" spans="1:8" ht="12.75">
      <c r="A230" s="56" t="s">
        <v>20</v>
      </c>
      <c r="B230" s="101">
        <v>227</v>
      </c>
      <c r="C230" s="46" t="s">
        <v>136</v>
      </c>
      <c r="D230" s="46" t="s">
        <v>136</v>
      </c>
      <c r="E230" s="41">
        <v>2248</v>
      </c>
      <c r="F230" s="41" t="s">
        <v>206</v>
      </c>
      <c r="G230" s="257">
        <v>146</v>
      </c>
      <c r="H230" s="257">
        <v>300</v>
      </c>
    </row>
    <row r="231" spans="1:8" ht="12.75">
      <c r="A231" s="56" t="s">
        <v>20</v>
      </c>
      <c r="B231" s="101">
        <v>228</v>
      </c>
      <c r="C231" s="46" t="s">
        <v>136</v>
      </c>
      <c r="D231" s="46" t="s">
        <v>136</v>
      </c>
      <c r="E231" s="41">
        <v>2248</v>
      </c>
      <c r="F231" s="41" t="s">
        <v>205</v>
      </c>
      <c r="G231" s="257">
        <v>5</v>
      </c>
      <c r="H231" s="257">
        <v>10</v>
      </c>
    </row>
    <row r="232" spans="1:8" ht="12.75">
      <c r="A232" s="56" t="s">
        <v>20</v>
      </c>
      <c r="B232" s="101">
        <v>229</v>
      </c>
      <c r="C232" s="46" t="s">
        <v>136</v>
      </c>
      <c r="D232" s="46" t="s">
        <v>136</v>
      </c>
      <c r="E232" s="41">
        <v>2248</v>
      </c>
      <c r="F232" s="41" t="s">
        <v>204</v>
      </c>
      <c r="G232" s="257">
        <v>131</v>
      </c>
      <c r="H232" s="257">
        <v>80</v>
      </c>
    </row>
    <row r="233" spans="1:8" ht="12.75">
      <c r="A233" s="56" t="s">
        <v>20</v>
      </c>
      <c r="B233" s="101">
        <v>230</v>
      </c>
      <c r="C233" s="46" t="s">
        <v>136</v>
      </c>
      <c r="D233" s="46" t="s">
        <v>136</v>
      </c>
      <c r="E233" s="41">
        <v>2248</v>
      </c>
      <c r="F233" s="41">
        <v>494</v>
      </c>
      <c r="G233" s="257">
        <v>270</v>
      </c>
      <c r="H233" s="257">
        <v>207</v>
      </c>
    </row>
    <row r="234" spans="1:8" ht="12.75">
      <c r="A234" s="37" t="s">
        <v>20</v>
      </c>
      <c r="B234" s="101">
        <v>231</v>
      </c>
      <c r="C234" s="34" t="s">
        <v>80</v>
      </c>
      <c r="D234" s="44" t="s">
        <v>143</v>
      </c>
      <c r="E234" s="40">
        <v>2405</v>
      </c>
      <c r="F234" s="40" t="s">
        <v>176</v>
      </c>
      <c r="G234" s="263">
        <v>272</v>
      </c>
      <c r="H234" s="257">
        <v>196</v>
      </c>
    </row>
    <row r="235" spans="1:8" ht="12.75">
      <c r="A235" s="25" t="s">
        <v>20</v>
      </c>
      <c r="B235" s="101">
        <v>232</v>
      </c>
      <c r="C235" s="26" t="s">
        <v>81</v>
      </c>
      <c r="D235" s="36" t="s">
        <v>82</v>
      </c>
      <c r="E235" s="59">
        <v>2001</v>
      </c>
      <c r="F235" s="36" t="s">
        <v>540</v>
      </c>
      <c r="G235" s="241">
        <v>314</v>
      </c>
      <c r="H235" s="241">
        <v>4500</v>
      </c>
    </row>
    <row r="236" spans="1:8" ht="12.75">
      <c r="A236" s="25" t="s">
        <v>20</v>
      </c>
      <c r="B236" s="101">
        <v>233</v>
      </c>
      <c r="C236" s="26" t="s">
        <v>81</v>
      </c>
      <c r="D236" s="36" t="s">
        <v>82</v>
      </c>
      <c r="E236" s="59">
        <v>2001</v>
      </c>
      <c r="F236" s="36" t="s">
        <v>541</v>
      </c>
      <c r="G236" s="241">
        <v>26</v>
      </c>
      <c r="H236" s="241">
        <v>400</v>
      </c>
    </row>
    <row r="237" spans="1:8" ht="12.75">
      <c r="A237" s="25" t="s">
        <v>20</v>
      </c>
      <c r="B237" s="101">
        <v>234</v>
      </c>
      <c r="C237" s="26" t="s">
        <v>81</v>
      </c>
      <c r="D237" s="36" t="s">
        <v>82</v>
      </c>
      <c r="E237" s="59">
        <v>2001</v>
      </c>
      <c r="F237" s="36" t="s">
        <v>542</v>
      </c>
      <c r="G237" s="241">
        <v>93</v>
      </c>
      <c r="H237" s="241">
        <v>1000</v>
      </c>
    </row>
    <row r="238" spans="1:8" ht="12.75">
      <c r="A238" s="25" t="s">
        <v>20</v>
      </c>
      <c r="B238" s="101">
        <v>235</v>
      </c>
      <c r="C238" s="26" t="s">
        <v>81</v>
      </c>
      <c r="D238" s="36" t="s">
        <v>82</v>
      </c>
      <c r="E238" s="59">
        <v>2001</v>
      </c>
      <c r="F238" s="36" t="s">
        <v>83</v>
      </c>
      <c r="G238" s="241">
        <v>11631</v>
      </c>
      <c r="H238" s="241">
        <v>130000</v>
      </c>
    </row>
    <row r="239" spans="1:8" ht="12.75">
      <c r="A239" s="25" t="s">
        <v>20</v>
      </c>
      <c r="B239" s="101">
        <v>236</v>
      </c>
      <c r="C239" s="26" t="s">
        <v>81</v>
      </c>
      <c r="D239" s="36" t="s">
        <v>82</v>
      </c>
      <c r="E239" s="59">
        <v>2001</v>
      </c>
      <c r="F239" s="36" t="s">
        <v>84</v>
      </c>
      <c r="G239" s="241">
        <v>29</v>
      </c>
      <c r="H239" s="241">
        <v>400</v>
      </c>
    </row>
    <row r="240" spans="1:8" ht="12.75">
      <c r="A240" s="25" t="s">
        <v>20</v>
      </c>
      <c r="B240" s="101">
        <v>237</v>
      </c>
      <c r="C240" s="26" t="s">
        <v>81</v>
      </c>
      <c r="D240" s="36" t="s">
        <v>82</v>
      </c>
      <c r="E240" s="59">
        <v>2001</v>
      </c>
      <c r="F240" s="36" t="s">
        <v>85</v>
      </c>
      <c r="G240" s="241">
        <v>62</v>
      </c>
      <c r="H240" s="241">
        <v>800</v>
      </c>
    </row>
    <row r="241" spans="1:8" ht="12.75">
      <c r="A241" s="25" t="s">
        <v>20</v>
      </c>
      <c r="B241" s="101">
        <v>238</v>
      </c>
      <c r="C241" s="26" t="s">
        <v>81</v>
      </c>
      <c r="D241" s="36" t="s">
        <v>82</v>
      </c>
      <c r="E241" s="59">
        <v>2001</v>
      </c>
      <c r="F241" s="36" t="s">
        <v>86</v>
      </c>
      <c r="G241" s="241">
        <v>197</v>
      </c>
      <c r="H241" s="241">
        <v>3000</v>
      </c>
    </row>
    <row r="242" spans="1:8" ht="12.75">
      <c r="A242" s="25" t="s">
        <v>20</v>
      </c>
      <c r="B242" s="101">
        <v>239</v>
      </c>
      <c r="C242" s="26" t="s">
        <v>81</v>
      </c>
      <c r="D242" s="36" t="s">
        <v>82</v>
      </c>
      <c r="E242" s="59">
        <v>2001</v>
      </c>
      <c r="F242" s="36" t="s">
        <v>87</v>
      </c>
      <c r="G242" s="241">
        <v>51</v>
      </c>
      <c r="H242" s="241">
        <v>700</v>
      </c>
    </row>
    <row r="243" spans="1:8" ht="12.75">
      <c r="A243" s="25" t="s">
        <v>20</v>
      </c>
      <c r="B243" s="101">
        <v>240</v>
      </c>
      <c r="C243" s="26" t="s">
        <v>81</v>
      </c>
      <c r="D243" s="36" t="s">
        <v>82</v>
      </c>
      <c r="E243" s="59">
        <v>2002</v>
      </c>
      <c r="F243" s="36" t="s">
        <v>164</v>
      </c>
      <c r="G243" s="241">
        <v>49142</v>
      </c>
      <c r="H243" s="241">
        <v>121000</v>
      </c>
    </row>
    <row r="244" spans="1:8" ht="12.75">
      <c r="A244" s="37" t="s">
        <v>20</v>
      </c>
      <c r="B244" s="101">
        <v>241</v>
      </c>
      <c r="C244" s="37" t="s">
        <v>81</v>
      </c>
      <c r="D244" s="37" t="s">
        <v>177</v>
      </c>
      <c r="E244" s="59">
        <v>2001</v>
      </c>
      <c r="F244" s="40" t="s">
        <v>178</v>
      </c>
      <c r="G244" s="241">
        <v>124</v>
      </c>
      <c r="H244" s="262">
        <v>1100</v>
      </c>
    </row>
    <row r="245" spans="1:8" ht="12.75">
      <c r="A245" s="37" t="s">
        <v>20</v>
      </c>
      <c r="B245" s="101">
        <v>242</v>
      </c>
      <c r="C245" s="37" t="s">
        <v>81</v>
      </c>
      <c r="D245" s="37" t="s">
        <v>177</v>
      </c>
      <c r="E245" s="59">
        <v>2001</v>
      </c>
      <c r="F245" s="40" t="s">
        <v>179</v>
      </c>
      <c r="G245" s="241">
        <v>3</v>
      </c>
      <c r="H245" s="262">
        <v>30</v>
      </c>
    </row>
    <row r="246" spans="1:8" ht="13.5" thickBot="1">
      <c r="A246" s="115" t="s">
        <v>20</v>
      </c>
      <c r="B246" s="116">
        <v>243</v>
      </c>
      <c r="C246" s="115" t="s">
        <v>81</v>
      </c>
      <c r="D246" s="115" t="s">
        <v>177</v>
      </c>
      <c r="E246" s="117">
        <v>2001</v>
      </c>
      <c r="F246" s="118" t="s">
        <v>181</v>
      </c>
      <c r="G246" s="264">
        <v>518</v>
      </c>
      <c r="H246" s="351">
        <v>400</v>
      </c>
    </row>
    <row r="247" spans="1:8" ht="13.5" thickBot="1">
      <c r="A247" s="358" t="s">
        <v>20</v>
      </c>
      <c r="B247" s="365"/>
      <c r="C247" s="365"/>
      <c r="D247" s="365"/>
      <c r="E247" s="366"/>
      <c r="F247" s="120" t="s">
        <v>741</v>
      </c>
      <c r="G247" s="119">
        <f>SUM(G4:G246)</f>
        <v>689073.96</v>
      </c>
      <c r="H247" s="119">
        <f>SUM(H4:H246)</f>
        <v>2027073.52</v>
      </c>
    </row>
    <row r="248" spans="1:8" ht="25.5">
      <c r="A248" s="189" t="s">
        <v>771</v>
      </c>
      <c r="B248" s="190">
        <v>1</v>
      </c>
      <c r="C248" s="191" t="s">
        <v>772</v>
      </c>
      <c r="D248" s="192" t="s">
        <v>773</v>
      </c>
      <c r="E248" s="193">
        <v>2306</v>
      </c>
      <c r="F248" s="11" t="s">
        <v>774</v>
      </c>
      <c r="G248" s="236">
        <v>794</v>
      </c>
      <c r="H248" s="236">
        <v>11323</v>
      </c>
    </row>
    <row r="249" spans="1:8" ht="26.25" thickBot="1">
      <c r="A249" s="136" t="s">
        <v>771</v>
      </c>
      <c r="B249" s="133">
        <v>2</v>
      </c>
      <c r="C249" s="122" t="s">
        <v>772</v>
      </c>
      <c r="D249" s="137" t="s">
        <v>773</v>
      </c>
      <c r="E249" s="128">
        <v>2306</v>
      </c>
      <c r="F249" s="137" t="s">
        <v>775</v>
      </c>
      <c r="G249" s="238">
        <v>601</v>
      </c>
      <c r="H249" s="238">
        <v>3606</v>
      </c>
    </row>
    <row r="250" spans="1:8" ht="13.5" thickBot="1">
      <c r="A250" s="358" t="s">
        <v>776</v>
      </c>
      <c r="B250" s="359"/>
      <c r="C250" s="359"/>
      <c r="D250" s="359"/>
      <c r="E250" s="360"/>
      <c r="F250" s="120" t="s">
        <v>741</v>
      </c>
      <c r="G250" s="119">
        <f>SUM(G248:G249)</f>
        <v>1395</v>
      </c>
      <c r="H250" s="119">
        <f>SUM(H248:H249)</f>
        <v>14929</v>
      </c>
    </row>
    <row r="251" spans="1:8" ht="25.5">
      <c r="A251" s="141" t="s">
        <v>790</v>
      </c>
      <c r="B251" s="142">
        <v>1</v>
      </c>
      <c r="C251" s="143" t="s">
        <v>791</v>
      </c>
      <c r="D251" s="144" t="s">
        <v>792</v>
      </c>
      <c r="E251" s="145">
        <v>2274</v>
      </c>
      <c r="F251" s="144" t="s">
        <v>793</v>
      </c>
      <c r="G251" s="265">
        <v>138</v>
      </c>
      <c r="H251" s="265">
        <v>188</v>
      </c>
    </row>
    <row r="252" spans="1:8" ht="25.5">
      <c r="A252" s="146" t="s">
        <v>790</v>
      </c>
      <c r="B252" s="147">
        <v>2</v>
      </c>
      <c r="C252" s="148" t="s">
        <v>791</v>
      </c>
      <c r="D252" s="149" t="s">
        <v>792</v>
      </c>
      <c r="E252" s="150">
        <v>2274</v>
      </c>
      <c r="F252" s="149" t="s">
        <v>794</v>
      </c>
      <c r="G252" s="244">
        <v>43</v>
      </c>
      <c r="H252" s="244">
        <v>59</v>
      </c>
    </row>
    <row r="253" spans="1:8" ht="25.5">
      <c r="A253" s="146" t="s">
        <v>790</v>
      </c>
      <c r="B253" s="142">
        <v>3</v>
      </c>
      <c r="C253" s="148" t="s">
        <v>791</v>
      </c>
      <c r="D253" s="149" t="s">
        <v>792</v>
      </c>
      <c r="E253" s="150">
        <v>2274</v>
      </c>
      <c r="F253" s="149" t="s">
        <v>795</v>
      </c>
      <c r="G253" s="244">
        <v>1088</v>
      </c>
      <c r="H253" s="244">
        <v>677</v>
      </c>
    </row>
    <row r="254" spans="1:8" ht="25.5">
      <c r="A254" s="146" t="s">
        <v>790</v>
      </c>
      <c r="B254" s="147">
        <v>4</v>
      </c>
      <c r="C254" s="148" t="s">
        <v>791</v>
      </c>
      <c r="D254" s="149" t="s">
        <v>792</v>
      </c>
      <c r="E254" s="150">
        <v>2274</v>
      </c>
      <c r="F254" s="149" t="s">
        <v>796</v>
      </c>
      <c r="G254" s="244">
        <v>98</v>
      </c>
      <c r="H254" s="244">
        <v>117</v>
      </c>
    </row>
    <row r="255" spans="1:8" ht="25.5">
      <c r="A255" s="146" t="s">
        <v>790</v>
      </c>
      <c r="B255" s="142">
        <v>5</v>
      </c>
      <c r="C255" s="148" t="s">
        <v>791</v>
      </c>
      <c r="D255" s="149" t="s">
        <v>792</v>
      </c>
      <c r="E255" s="150">
        <v>2274</v>
      </c>
      <c r="F255" s="149" t="s">
        <v>797</v>
      </c>
      <c r="G255" s="244">
        <v>4</v>
      </c>
      <c r="H255" s="244">
        <v>2</v>
      </c>
    </row>
    <row r="256" spans="1:8" ht="25.5">
      <c r="A256" s="146" t="s">
        <v>790</v>
      </c>
      <c r="B256" s="147">
        <v>6</v>
      </c>
      <c r="C256" s="148" t="s">
        <v>791</v>
      </c>
      <c r="D256" s="149" t="s">
        <v>792</v>
      </c>
      <c r="E256" s="150">
        <v>2274</v>
      </c>
      <c r="F256" s="149" t="s">
        <v>798</v>
      </c>
      <c r="G256" s="244">
        <v>263</v>
      </c>
      <c r="H256" s="244">
        <v>359</v>
      </c>
    </row>
    <row r="257" spans="1:8" ht="25.5">
      <c r="A257" s="146" t="s">
        <v>790</v>
      </c>
      <c r="B257" s="142">
        <v>7</v>
      </c>
      <c r="C257" s="148" t="s">
        <v>316</v>
      </c>
      <c r="D257" s="149" t="s">
        <v>799</v>
      </c>
      <c r="E257" s="150">
        <v>2604</v>
      </c>
      <c r="F257" s="149" t="s">
        <v>800</v>
      </c>
      <c r="G257" s="244">
        <v>840</v>
      </c>
      <c r="H257" s="257">
        <v>23100</v>
      </c>
    </row>
    <row r="258" spans="1:8" ht="25.5">
      <c r="A258" s="146" t="s">
        <v>790</v>
      </c>
      <c r="B258" s="147">
        <v>8</v>
      </c>
      <c r="C258" s="148" t="s">
        <v>316</v>
      </c>
      <c r="D258" s="149" t="s">
        <v>799</v>
      </c>
      <c r="E258" s="150">
        <v>2604</v>
      </c>
      <c r="F258" s="149" t="s">
        <v>801</v>
      </c>
      <c r="G258" s="244">
        <v>300</v>
      </c>
      <c r="H258" s="257">
        <v>87900</v>
      </c>
    </row>
    <row r="259" spans="1:8" ht="25.5">
      <c r="A259" s="146" t="s">
        <v>790</v>
      </c>
      <c r="B259" s="142">
        <v>9</v>
      </c>
      <c r="C259" s="26" t="s">
        <v>81</v>
      </c>
      <c r="D259" s="36" t="s">
        <v>802</v>
      </c>
      <c r="E259" s="135">
        <v>1997</v>
      </c>
      <c r="F259" s="36" t="s">
        <v>803</v>
      </c>
      <c r="G259" s="236">
        <v>12811</v>
      </c>
      <c r="H259" s="236">
        <v>58785</v>
      </c>
    </row>
    <row r="260" spans="1:8" ht="25.5">
      <c r="A260" s="146" t="s">
        <v>790</v>
      </c>
      <c r="B260" s="147">
        <v>10</v>
      </c>
      <c r="C260" s="148" t="s">
        <v>804</v>
      </c>
      <c r="D260" s="149" t="s">
        <v>805</v>
      </c>
      <c r="E260" s="151">
        <v>2194</v>
      </c>
      <c r="F260" s="152" t="s">
        <v>806</v>
      </c>
      <c r="G260" s="244">
        <v>47</v>
      </c>
      <c r="H260" s="244">
        <v>345</v>
      </c>
    </row>
    <row r="261" spans="1:8" ht="25.5">
      <c r="A261" s="146" t="s">
        <v>790</v>
      </c>
      <c r="B261" s="142">
        <v>11</v>
      </c>
      <c r="C261" s="148" t="s">
        <v>804</v>
      </c>
      <c r="D261" s="149" t="s">
        <v>805</v>
      </c>
      <c r="E261" s="151">
        <v>2194</v>
      </c>
      <c r="F261" s="152" t="s">
        <v>807</v>
      </c>
      <c r="G261" s="244">
        <v>44</v>
      </c>
      <c r="H261" s="244">
        <v>323</v>
      </c>
    </row>
    <row r="262" spans="1:8" ht="25.5">
      <c r="A262" s="146" t="s">
        <v>790</v>
      </c>
      <c r="B262" s="147">
        <v>12</v>
      </c>
      <c r="C262" s="148" t="s">
        <v>804</v>
      </c>
      <c r="D262" s="149" t="s">
        <v>805</v>
      </c>
      <c r="E262" s="151">
        <v>2194</v>
      </c>
      <c r="F262" s="151" t="s">
        <v>808</v>
      </c>
      <c r="G262" s="244">
        <v>200</v>
      </c>
      <c r="H262" s="257">
        <v>20400</v>
      </c>
    </row>
    <row r="263" spans="1:8" ht="25.5">
      <c r="A263" s="146" t="s">
        <v>790</v>
      </c>
      <c r="B263" s="142">
        <v>13</v>
      </c>
      <c r="C263" s="146" t="s">
        <v>804</v>
      </c>
      <c r="D263" s="152" t="s">
        <v>805</v>
      </c>
      <c r="E263" s="151">
        <v>2194</v>
      </c>
      <c r="F263" s="151" t="s">
        <v>809</v>
      </c>
      <c r="G263" s="244">
        <v>215</v>
      </c>
      <c r="H263" s="244">
        <v>1580</v>
      </c>
    </row>
    <row r="264" spans="1:8" ht="25.5">
      <c r="A264" s="146" t="s">
        <v>790</v>
      </c>
      <c r="B264" s="147">
        <v>14</v>
      </c>
      <c r="C264" s="5" t="s">
        <v>810</v>
      </c>
      <c r="D264" s="11" t="s">
        <v>811</v>
      </c>
      <c r="E264" s="135">
        <v>1365</v>
      </c>
      <c r="F264" s="11" t="s">
        <v>812</v>
      </c>
      <c r="G264" s="236">
        <v>298</v>
      </c>
      <c r="H264" s="236">
        <v>49</v>
      </c>
    </row>
    <row r="265" spans="1:8" ht="25.5">
      <c r="A265" s="146" t="s">
        <v>790</v>
      </c>
      <c r="B265" s="142">
        <v>15</v>
      </c>
      <c r="C265" s="5" t="s">
        <v>813</v>
      </c>
      <c r="D265" s="11" t="s">
        <v>814</v>
      </c>
      <c r="E265" s="135">
        <v>2017</v>
      </c>
      <c r="F265" s="11" t="s">
        <v>815</v>
      </c>
      <c r="G265" s="236">
        <v>282</v>
      </c>
      <c r="H265" s="236">
        <v>1379</v>
      </c>
    </row>
    <row r="266" spans="1:8" ht="25.5">
      <c r="A266" s="146" t="s">
        <v>790</v>
      </c>
      <c r="B266" s="147">
        <v>16</v>
      </c>
      <c r="C266" s="5" t="s">
        <v>813</v>
      </c>
      <c r="D266" s="11" t="s">
        <v>814</v>
      </c>
      <c r="E266" s="135">
        <v>2017</v>
      </c>
      <c r="F266" s="11" t="s">
        <v>816</v>
      </c>
      <c r="G266" s="236">
        <v>269</v>
      </c>
      <c r="H266" s="236">
        <v>1315</v>
      </c>
    </row>
    <row r="267" spans="1:8" ht="25.5">
      <c r="A267" s="146" t="s">
        <v>790</v>
      </c>
      <c r="B267" s="142">
        <v>17</v>
      </c>
      <c r="C267" s="26" t="s">
        <v>817</v>
      </c>
      <c r="D267" s="36" t="s">
        <v>818</v>
      </c>
      <c r="E267" s="59">
        <v>2092</v>
      </c>
      <c r="F267" s="36" t="s">
        <v>819</v>
      </c>
      <c r="G267" s="241">
        <v>438</v>
      </c>
      <c r="H267" s="241">
        <v>3942</v>
      </c>
    </row>
    <row r="268" spans="1:8" ht="25.5">
      <c r="A268" s="146" t="s">
        <v>790</v>
      </c>
      <c r="B268" s="147">
        <v>18</v>
      </c>
      <c r="C268" s="5" t="s">
        <v>820</v>
      </c>
      <c r="D268" s="11" t="s">
        <v>821</v>
      </c>
      <c r="E268" s="135">
        <v>1981</v>
      </c>
      <c r="F268" s="11" t="s">
        <v>822</v>
      </c>
      <c r="G268" s="236">
        <v>117</v>
      </c>
      <c r="H268" s="236">
        <v>337</v>
      </c>
    </row>
    <row r="269" spans="1:8" ht="25.5">
      <c r="A269" s="146" t="s">
        <v>790</v>
      </c>
      <c r="B269" s="142">
        <v>19</v>
      </c>
      <c r="C269" s="5" t="s">
        <v>820</v>
      </c>
      <c r="D269" s="11" t="s">
        <v>821</v>
      </c>
      <c r="E269" s="135">
        <v>1981</v>
      </c>
      <c r="F269" s="11" t="s">
        <v>823</v>
      </c>
      <c r="G269" s="236">
        <v>5</v>
      </c>
      <c r="H269" s="236">
        <v>14</v>
      </c>
    </row>
    <row r="270" spans="1:8" ht="25.5">
      <c r="A270" s="146" t="s">
        <v>790</v>
      </c>
      <c r="B270" s="147">
        <v>20</v>
      </c>
      <c r="C270" s="5" t="s">
        <v>820</v>
      </c>
      <c r="D270" s="11" t="s">
        <v>821</v>
      </c>
      <c r="E270" s="135">
        <v>1981</v>
      </c>
      <c r="F270" s="11" t="s">
        <v>824</v>
      </c>
      <c r="G270" s="236">
        <v>18</v>
      </c>
      <c r="H270" s="236">
        <v>52</v>
      </c>
    </row>
    <row r="271" spans="1:8" ht="25.5">
      <c r="A271" s="146" t="s">
        <v>790</v>
      </c>
      <c r="B271" s="142">
        <v>21</v>
      </c>
      <c r="C271" s="5" t="s">
        <v>820</v>
      </c>
      <c r="D271" s="11" t="s">
        <v>821</v>
      </c>
      <c r="E271" s="135">
        <v>1981</v>
      </c>
      <c r="F271" s="11" t="s">
        <v>825</v>
      </c>
      <c r="G271" s="236">
        <v>201</v>
      </c>
      <c r="H271" s="236">
        <v>608</v>
      </c>
    </row>
    <row r="272" spans="1:8" ht="25.5">
      <c r="A272" s="146" t="s">
        <v>790</v>
      </c>
      <c r="B272" s="147">
        <v>22</v>
      </c>
      <c r="C272" s="5" t="s">
        <v>820</v>
      </c>
      <c r="D272" s="11" t="s">
        <v>821</v>
      </c>
      <c r="E272" s="135">
        <v>1981</v>
      </c>
      <c r="F272" s="11" t="s">
        <v>826</v>
      </c>
      <c r="G272" s="236">
        <v>73</v>
      </c>
      <c r="H272" s="236">
        <v>221</v>
      </c>
    </row>
    <row r="273" spans="1:8" ht="25.5">
      <c r="A273" s="146" t="s">
        <v>790</v>
      </c>
      <c r="B273" s="142">
        <v>23</v>
      </c>
      <c r="C273" s="5" t="s">
        <v>820</v>
      </c>
      <c r="D273" s="11" t="s">
        <v>821</v>
      </c>
      <c r="E273" s="135">
        <v>1981</v>
      </c>
      <c r="F273" s="11" t="s">
        <v>827</v>
      </c>
      <c r="G273" s="236">
        <v>633</v>
      </c>
      <c r="H273" s="236">
        <v>1823</v>
      </c>
    </row>
    <row r="274" spans="1:8" ht="25.5">
      <c r="A274" s="146" t="s">
        <v>790</v>
      </c>
      <c r="B274" s="147">
        <v>24</v>
      </c>
      <c r="C274" s="5" t="s">
        <v>828</v>
      </c>
      <c r="D274" s="11" t="s">
        <v>829</v>
      </c>
      <c r="E274" s="135">
        <v>1783</v>
      </c>
      <c r="F274" s="11" t="s">
        <v>830</v>
      </c>
      <c r="G274" s="236">
        <v>11</v>
      </c>
      <c r="H274" s="236">
        <v>147</v>
      </c>
    </row>
    <row r="275" spans="1:8" ht="25.5">
      <c r="A275" s="146" t="s">
        <v>790</v>
      </c>
      <c r="B275" s="142">
        <v>25</v>
      </c>
      <c r="C275" s="5" t="s">
        <v>828</v>
      </c>
      <c r="D275" s="11" t="s">
        <v>829</v>
      </c>
      <c r="E275" s="135">
        <v>1783</v>
      </c>
      <c r="F275" s="11" t="s">
        <v>831</v>
      </c>
      <c r="G275" s="236">
        <v>10</v>
      </c>
      <c r="H275" s="236">
        <v>134</v>
      </c>
    </row>
    <row r="276" spans="1:8" ht="25.5">
      <c r="A276" s="146" t="s">
        <v>790</v>
      </c>
      <c r="B276" s="147">
        <v>26</v>
      </c>
      <c r="C276" s="5" t="s">
        <v>828</v>
      </c>
      <c r="D276" s="11" t="s">
        <v>829</v>
      </c>
      <c r="E276" s="135">
        <v>1783</v>
      </c>
      <c r="F276" s="11" t="s">
        <v>832</v>
      </c>
      <c r="G276" s="236">
        <v>11</v>
      </c>
      <c r="H276" s="236">
        <v>147</v>
      </c>
    </row>
    <row r="277" spans="1:8" ht="25.5">
      <c r="A277" s="146" t="s">
        <v>790</v>
      </c>
      <c r="B277" s="142">
        <v>27</v>
      </c>
      <c r="C277" s="5" t="s">
        <v>828</v>
      </c>
      <c r="D277" s="11" t="s">
        <v>829</v>
      </c>
      <c r="E277" s="135">
        <v>1783</v>
      </c>
      <c r="F277" s="11" t="s">
        <v>833</v>
      </c>
      <c r="G277" s="236">
        <v>44</v>
      </c>
      <c r="H277" s="236">
        <v>587</v>
      </c>
    </row>
    <row r="278" spans="1:8" ht="25.5">
      <c r="A278" s="146" t="s">
        <v>790</v>
      </c>
      <c r="B278" s="147">
        <v>28</v>
      </c>
      <c r="C278" s="5" t="s">
        <v>828</v>
      </c>
      <c r="D278" s="11" t="s">
        <v>829</v>
      </c>
      <c r="E278" s="135">
        <v>1783</v>
      </c>
      <c r="F278" s="11" t="s">
        <v>834</v>
      </c>
      <c r="G278" s="236">
        <v>56</v>
      </c>
      <c r="H278" s="236">
        <v>748</v>
      </c>
    </row>
    <row r="279" spans="1:8" ht="25.5">
      <c r="A279" s="146" t="s">
        <v>790</v>
      </c>
      <c r="B279" s="142">
        <v>29</v>
      </c>
      <c r="C279" s="5" t="s">
        <v>828</v>
      </c>
      <c r="D279" s="11" t="s">
        <v>829</v>
      </c>
      <c r="E279" s="135">
        <v>1783</v>
      </c>
      <c r="F279" s="11" t="s">
        <v>835</v>
      </c>
      <c r="G279" s="236">
        <v>5233</v>
      </c>
      <c r="H279" s="236">
        <v>23034</v>
      </c>
    </row>
    <row r="280" spans="1:8" ht="25.5">
      <c r="A280" s="146" t="s">
        <v>790</v>
      </c>
      <c r="B280" s="147">
        <v>30</v>
      </c>
      <c r="C280" s="5" t="s">
        <v>836</v>
      </c>
      <c r="D280" s="11" t="s">
        <v>837</v>
      </c>
      <c r="E280" s="135">
        <v>1835</v>
      </c>
      <c r="F280" s="11" t="s">
        <v>838</v>
      </c>
      <c r="G280" s="236">
        <v>1745</v>
      </c>
      <c r="H280" s="236">
        <v>6963</v>
      </c>
    </row>
    <row r="281" spans="1:8" ht="25.5">
      <c r="A281" s="146" t="s">
        <v>790</v>
      </c>
      <c r="B281" s="142">
        <v>31</v>
      </c>
      <c r="C281" s="5" t="s">
        <v>836</v>
      </c>
      <c r="D281" s="11" t="s">
        <v>837</v>
      </c>
      <c r="E281" s="135">
        <v>1835</v>
      </c>
      <c r="F281" s="11" t="s">
        <v>839</v>
      </c>
      <c r="G281" s="236">
        <v>172</v>
      </c>
      <c r="H281" s="236">
        <v>686</v>
      </c>
    </row>
    <row r="282" spans="1:8" ht="25.5">
      <c r="A282" s="146" t="s">
        <v>790</v>
      </c>
      <c r="B282" s="147">
        <v>32</v>
      </c>
      <c r="C282" s="5" t="s">
        <v>836</v>
      </c>
      <c r="D282" s="11" t="s">
        <v>837</v>
      </c>
      <c r="E282" s="135">
        <v>1835</v>
      </c>
      <c r="F282" s="11" t="s">
        <v>840</v>
      </c>
      <c r="G282" s="236">
        <v>438</v>
      </c>
      <c r="H282" s="236">
        <v>1748</v>
      </c>
    </row>
    <row r="283" spans="1:8" ht="25.5">
      <c r="A283" s="146" t="s">
        <v>790</v>
      </c>
      <c r="B283" s="142">
        <v>33</v>
      </c>
      <c r="C283" s="26" t="s">
        <v>65</v>
      </c>
      <c r="D283" s="36" t="s">
        <v>841</v>
      </c>
      <c r="E283" s="135">
        <v>2155</v>
      </c>
      <c r="F283" s="36" t="s">
        <v>842</v>
      </c>
      <c r="G283" s="236">
        <v>12</v>
      </c>
      <c r="H283" s="257">
        <v>1225</v>
      </c>
    </row>
    <row r="284" spans="1:8" ht="25.5">
      <c r="A284" s="146" t="s">
        <v>790</v>
      </c>
      <c r="B284" s="147">
        <v>34</v>
      </c>
      <c r="C284" s="5" t="s">
        <v>24</v>
      </c>
      <c r="D284" s="11" t="s">
        <v>843</v>
      </c>
      <c r="E284" s="135">
        <v>2388</v>
      </c>
      <c r="F284" s="36" t="s">
        <v>844</v>
      </c>
      <c r="G284" s="236">
        <v>4262</v>
      </c>
      <c r="H284" s="236">
        <v>3069</v>
      </c>
    </row>
    <row r="285" spans="1:8" ht="25.5">
      <c r="A285" s="146" t="s">
        <v>790</v>
      </c>
      <c r="B285" s="142">
        <v>35</v>
      </c>
      <c r="C285" s="5" t="s">
        <v>845</v>
      </c>
      <c r="D285" s="11" t="s">
        <v>846</v>
      </c>
      <c r="E285" s="135">
        <v>2178</v>
      </c>
      <c r="F285" s="11" t="s">
        <v>847</v>
      </c>
      <c r="G285" s="236">
        <v>107</v>
      </c>
      <c r="H285" s="236">
        <v>523</v>
      </c>
    </row>
    <row r="286" spans="1:8" ht="25.5">
      <c r="A286" s="146" t="s">
        <v>790</v>
      </c>
      <c r="B286" s="147">
        <v>36</v>
      </c>
      <c r="C286" s="5" t="s">
        <v>848</v>
      </c>
      <c r="D286" s="11" t="s">
        <v>849</v>
      </c>
      <c r="E286" s="135">
        <v>2494</v>
      </c>
      <c r="F286" s="11" t="s">
        <v>850</v>
      </c>
      <c r="G286" s="236">
        <v>965</v>
      </c>
      <c r="H286" s="236">
        <v>949</v>
      </c>
    </row>
    <row r="287" spans="1:8" ht="25.5">
      <c r="A287" s="146" t="s">
        <v>790</v>
      </c>
      <c r="B287" s="142">
        <v>37</v>
      </c>
      <c r="C287" s="5" t="s">
        <v>848</v>
      </c>
      <c r="D287" s="11" t="s">
        <v>849</v>
      </c>
      <c r="E287" s="135">
        <v>2494</v>
      </c>
      <c r="F287" s="11" t="s">
        <v>851</v>
      </c>
      <c r="G287" s="236">
        <v>1554</v>
      </c>
      <c r="H287" s="236">
        <v>2121</v>
      </c>
    </row>
    <row r="288" spans="1:8" ht="25.5">
      <c r="A288" s="146" t="s">
        <v>790</v>
      </c>
      <c r="B288" s="147">
        <v>38</v>
      </c>
      <c r="C288" s="26" t="s">
        <v>18</v>
      </c>
      <c r="D288" s="36" t="s">
        <v>852</v>
      </c>
      <c r="E288" s="135">
        <v>1730</v>
      </c>
      <c r="F288" s="36" t="s">
        <v>853</v>
      </c>
      <c r="G288" s="236">
        <v>695</v>
      </c>
      <c r="H288" s="236">
        <v>13553</v>
      </c>
    </row>
    <row r="289" spans="1:8" ht="25.5">
      <c r="A289" s="146" t="s">
        <v>790</v>
      </c>
      <c r="B289" s="142">
        <v>39</v>
      </c>
      <c r="C289" s="5" t="s">
        <v>854</v>
      </c>
      <c r="D289" s="11" t="s">
        <v>855</v>
      </c>
      <c r="E289" s="135">
        <v>2201</v>
      </c>
      <c r="F289" s="11" t="s">
        <v>856</v>
      </c>
      <c r="G289" s="236">
        <v>480</v>
      </c>
      <c r="H289" s="236">
        <v>922</v>
      </c>
    </row>
    <row r="290" spans="1:8" ht="25.5">
      <c r="A290" s="146" t="s">
        <v>790</v>
      </c>
      <c r="B290" s="147">
        <v>40</v>
      </c>
      <c r="C290" s="5" t="s">
        <v>854</v>
      </c>
      <c r="D290" s="11" t="s">
        <v>855</v>
      </c>
      <c r="E290" s="135">
        <v>2201</v>
      </c>
      <c r="F290" s="11" t="s">
        <v>857</v>
      </c>
      <c r="G290" s="236">
        <v>1757</v>
      </c>
      <c r="H290" s="236">
        <v>1265</v>
      </c>
    </row>
    <row r="291" spans="1:8" ht="25.5">
      <c r="A291" s="146" t="s">
        <v>790</v>
      </c>
      <c r="B291" s="142">
        <v>41</v>
      </c>
      <c r="C291" s="5" t="s">
        <v>854</v>
      </c>
      <c r="D291" s="11" t="s">
        <v>855</v>
      </c>
      <c r="E291" s="135">
        <v>2201</v>
      </c>
      <c r="F291" s="11" t="s">
        <v>858</v>
      </c>
      <c r="G291" s="236">
        <v>278</v>
      </c>
      <c r="H291" s="236">
        <v>67</v>
      </c>
    </row>
    <row r="292" spans="1:8" ht="25.5">
      <c r="A292" s="146" t="s">
        <v>790</v>
      </c>
      <c r="B292" s="147">
        <v>42</v>
      </c>
      <c r="C292" s="5" t="s">
        <v>859</v>
      </c>
      <c r="D292" s="11" t="s">
        <v>860</v>
      </c>
      <c r="E292" s="135">
        <v>1861</v>
      </c>
      <c r="F292" s="11" t="s">
        <v>861</v>
      </c>
      <c r="G292" s="236">
        <v>960</v>
      </c>
      <c r="H292" s="236">
        <v>903</v>
      </c>
    </row>
    <row r="293" spans="1:8" ht="25.5">
      <c r="A293" s="146" t="s">
        <v>790</v>
      </c>
      <c r="B293" s="142">
        <v>43</v>
      </c>
      <c r="C293" s="5" t="s">
        <v>859</v>
      </c>
      <c r="D293" s="11" t="s">
        <v>860</v>
      </c>
      <c r="E293" s="135">
        <v>1861</v>
      </c>
      <c r="F293" s="11" t="s">
        <v>862</v>
      </c>
      <c r="G293" s="236">
        <v>1158</v>
      </c>
      <c r="H293" s="236">
        <v>1576</v>
      </c>
    </row>
    <row r="294" spans="1:8" ht="25.5">
      <c r="A294" s="146" t="s">
        <v>790</v>
      </c>
      <c r="B294" s="147">
        <v>44</v>
      </c>
      <c r="C294" s="5" t="s">
        <v>859</v>
      </c>
      <c r="D294" s="11" t="s">
        <v>860</v>
      </c>
      <c r="E294" s="135">
        <v>1861</v>
      </c>
      <c r="F294" s="11" t="s">
        <v>863</v>
      </c>
      <c r="G294" s="236">
        <v>72</v>
      </c>
      <c r="H294" s="236">
        <v>151</v>
      </c>
    </row>
    <row r="295" spans="1:8" ht="25.5">
      <c r="A295" s="146" t="s">
        <v>790</v>
      </c>
      <c r="B295" s="142">
        <v>45</v>
      </c>
      <c r="C295" s="5" t="s">
        <v>859</v>
      </c>
      <c r="D295" s="11" t="s">
        <v>860</v>
      </c>
      <c r="E295" s="135">
        <v>1861</v>
      </c>
      <c r="F295" s="11" t="s">
        <v>864</v>
      </c>
      <c r="G295" s="236">
        <v>6041</v>
      </c>
      <c r="H295" s="236">
        <v>151120</v>
      </c>
    </row>
    <row r="296" spans="1:8" ht="25.5">
      <c r="A296" s="146" t="s">
        <v>790</v>
      </c>
      <c r="B296" s="147">
        <v>46</v>
      </c>
      <c r="C296" s="5" t="s">
        <v>859</v>
      </c>
      <c r="D296" s="11" t="s">
        <v>860</v>
      </c>
      <c r="E296" s="135">
        <v>1861</v>
      </c>
      <c r="F296" s="11" t="s">
        <v>865</v>
      </c>
      <c r="G296" s="236">
        <v>151</v>
      </c>
      <c r="H296" s="236">
        <v>317</v>
      </c>
    </row>
    <row r="297" spans="1:8" ht="25.5">
      <c r="A297" s="146" t="s">
        <v>790</v>
      </c>
      <c r="B297" s="142">
        <v>47</v>
      </c>
      <c r="C297" s="5" t="s">
        <v>859</v>
      </c>
      <c r="D297" s="11" t="s">
        <v>860</v>
      </c>
      <c r="E297" s="135">
        <v>1861</v>
      </c>
      <c r="F297" s="11" t="s">
        <v>866</v>
      </c>
      <c r="G297" s="236">
        <v>58</v>
      </c>
      <c r="H297" s="236">
        <v>122</v>
      </c>
    </row>
    <row r="298" spans="1:8" ht="25.5">
      <c r="A298" s="146" t="s">
        <v>790</v>
      </c>
      <c r="B298" s="147">
        <v>48</v>
      </c>
      <c r="C298" s="5" t="s">
        <v>859</v>
      </c>
      <c r="D298" s="11" t="s">
        <v>860</v>
      </c>
      <c r="E298" s="135">
        <v>1861</v>
      </c>
      <c r="F298" s="11" t="s">
        <v>867</v>
      </c>
      <c r="G298" s="236">
        <v>302</v>
      </c>
      <c r="H298" s="236">
        <v>634</v>
      </c>
    </row>
    <row r="299" spans="1:8" ht="25.5">
      <c r="A299" s="146" t="s">
        <v>790</v>
      </c>
      <c r="B299" s="142">
        <v>49</v>
      </c>
      <c r="C299" s="5" t="s">
        <v>859</v>
      </c>
      <c r="D299" s="11" t="s">
        <v>860</v>
      </c>
      <c r="E299" s="135">
        <v>1861</v>
      </c>
      <c r="F299" s="11" t="s">
        <v>868</v>
      </c>
      <c r="G299" s="236">
        <v>59</v>
      </c>
      <c r="H299" s="236">
        <v>124</v>
      </c>
    </row>
    <row r="300" spans="1:8" ht="25.5">
      <c r="A300" s="146" t="s">
        <v>790</v>
      </c>
      <c r="B300" s="147">
        <v>50</v>
      </c>
      <c r="C300" s="5" t="s">
        <v>859</v>
      </c>
      <c r="D300" s="11" t="s">
        <v>860</v>
      </c>
      <c r="E300" s="135">
        <v>1861</v>
      </c>
      <c r="F300" s="11" t="s">
        <v>869</v>
      </c>
      <c r="G300" s="236">
        <v>7</v>
      </c>
      <c r="H300" s="236">
        <v>15</v>
      </c>
    </row>
    <row r="301" spans="1:8" ht="25.5">
      <c r="A301" s="146" t="s">
        <v>790</v>
      </c>
      <c r="B301" s="142">
        <v>51</v>
      </c>
      <c r="C301" s="5" t="s">
        <v>859</v>
      </c>
      <c r="D301" s="11" t="s">
        <v>860</v>
      </c>
      <c r="E301" s="135">
        <v>1861</v>
      </c>
      <c r="F301" s="11" t="s">
        <v>870</v>
      </c>
      <c r="G301" s="236">
        <v>285</v>
      </c>
      <c r="H301" s="236">
        <v>599</v>
      </c>
    </row>
    <row r="302" spans="1:8" ht="25.5">
      <c r="A302" s="146" t="s">
        <v>790</v>
      </c>
      <c r="B302" s="147">
        <v>52</v>
      </c>
      <c r="C302" s="5" t="s">
        <v>859</v>
      </c>
      <c r="D302" s="11" t="s">
        <v>860</v>
      </c>
      <c r="E302" s="135">
        <v>1861</v>
      </c>
      <c r="F302" s="11" t="s">
        <v>871</v>
      </c>
      <c r="G302" s="236">
        <v>83</v>
      </c>
      <c r="H302" s="236">
        <v>174</v>
      </c>
    </row>
    <row r="303" spans="1:8" ht="25.5">
      <c r="A303" s="146" t="s">
        <v>790</v>
      </c>
      <c r="B303" s="142">
        <v>53</v>
      </c>
      <c r="C303" s="5" t="s">
        <v>859</v>
      </c>
      <c r="D303" s="11" t="s">
        <v>860</v>
      </c>
      <c r="E303" s="135">
        <v>1861</v>
      </c>
      <c r="F303" s="11" t="s">
        <v>872</v>
      </c>
      <c r="G303" s="236">
        <v>265</v>
      </c>
      <c r="H303" s="236">
        <v>557</v>
      </c>
    </row>
    <row r="304" spans="1:8" ht="25.5">
      <c r="A304" s="146" t="s">
        <v>790</v>
      </c>
      <c r="B304" s="147">
        <v>54</v>
      </c>
      <c r="C304" s="5" t="s">
        <v>859</v>
      </c>
      <c r="D304" s="11" t="s">
        <v>860</v>
      </c>
      <c r="E304" s="135">
        <v>1861</v>
      </c>
      <c r="F304" s="11" t="s">
        <v>873</v>
      </c>
      <c r="G304" s="236">
        <v>79</v>
      </c>
      <c r="H304" s="236">
        <v>166</v>
      </c>
    </row>
    <row r="305" spans="1:8" ht="25.5">
      <c r="A305" s="146" t="s">
        <v>790</v>
      </c>
      <c r="B305" s="142">
        <v>55</v>
      </c>
      <c r="C305" s="5" t="s">
        <v>859</v>
      </c>
      <c r="D305" s="11" t="s">
        <v>860</v>
      </c>
      <c r="E305" s="135">
        <v>1861</v>
      </c>
      <c r="F305" s="11" t="s">
        <v>874</v>
      </c>
      <c r="G305" s="236">
        <v>141</v>
      </c>
      <c r="H305" s="236">
        <v>296</v>
      </c>
    </row>
    <row r="306" spans="1:8" ht="25.5">
      <c r="A306" s="146" t="s">
        <v>790</v>
      </c>
      <c r="B306" s="147">
        <v>56</v>
      </c>
      <c r="C306" s="5" t="s">
        <v>859</v>
      </c>
      <c r="D306" s="11" t="s">
        <v>860</v>
      </c>
      <c r="E306" s="135">
        <v>1861</v>
      </c>
      <c r="F306" s="11" t="s">
        <v>875</v>
      </c>
      <c r="G306" s="236">
        <v>360</v>
      </c>
      <c r="H306" s="236">
        <v>756</v>
      </c>
    </row>
    <row r="307" spans="1:8" ht="25.5">
      <c r="A307" s="146" t="s">
        <v>790</v>
      </c>
      <c r="B307" s="142">
        <v>57</v>
      </c>
      <c r="C307" s="5" t="s">
        <v>791</v>
      </c>
      <c r="D307" s="11" t="s">
        <v>876</v>
      </c>
      <c r="E307" s="135">
        <v>2275</v>
      </c>
      <c r="F307" s="11" t="s">
        <v>877</v>
      </c>
      <c r="G307" s="236">
        <v>174</v>
      </c>
      <c r="H307" s="236">
        <v>87</v>
      </c>
    </row>
    <row r="308" spans="1:8" ht="25.5">
      <c r="A308" s="146" t="s">
        <v>790</v>
      </c>
      <c r="B308" s="147">
        <v>58</v>
      </c>
      <c r="C308" s="26" t="s">
        <v>791</v>
      </c>
      <c r="D308" s="36" t="s">
        <v>876</v>
      </c>
      <c r="E308" s="135">
        <v>2275</v>
      </c>
      <c r="F308" s="11" t="s">
        <v>878</v>
      </c>
      <c r="G308" s="236">
        <v>44</v>
      </c>
      <c r="H308" s="236">
        <v>16</v>
      </c>
    </row>
    <row r="309" spans="1:8" ht="25.5">
      <c r="A309" s="146" t="s">
        <v>790</v>
      </c>
      <c r="B309" s="142">
        <v>59</v>
      </c>
      <c r="C309" s="26" t="s">
        <v>879</v>
      </c>
      <c r="D309" s="36" t="s">
        <v>880</v>
      </c>
      <c r="E309" s="135">
        <v>1659</v>
      </c>
      <c r="F309" s="36" t="s">
        <v>881</v>
      </c>
      <c r="G309" s="236">
        <v>183</v>
      </c>
      <c r="H309" s="236">
        <v>730</v>
      </c>
    </row>
    <row r="310" spans="1:8" ht="25.5">
      <c r="A310" s="146" t="s">
        <v>790</v>
      </c>
      <c r="B310" s="147">
        <v>60</v>
      </c>
      <c r="C310" s="26" t="s">
        <v>879</v>
      </c>
      <c r="D310" s="36" t="s">
        <v>880</v>
      </c>
      <c r="E310" s="135">
        <v>1659</v>
      </c>
      <c r="F310" s="36" t="s">
        <v>882</v>
      </c>
      <c r="G310" s="236">
        <v>51</v>
      </c>
      <c r="H310" s="236">
        <v>203</v>
      </c>
    </row>
    <row r="311" spans="1:8" ht="25.5">
      <c r="A311" s="146" t="s">
        <v>790</v>
      </c>
      <c r="B311" s="142">
        <v>61</v>
      </c>
      <c r="C311" s="26" t="s">
        <v>879</v>
      </c>
      <c r="D311" s="36" t="s">
        <v>880</v>
      </c>
      <c r="E311" s="135">
        <v>1659</v>
      </c>
      <c r="F311" s="36" t="s">
        <v>883</v>
      </c>
      <c r="G311" s="236">
        <v>555</v>
      </c>
      <c r="H311" s="236">
        <v>2214</v>
      </c>
    </row>
    <row r="312" spans="1:8" ht="25.5">
      <c r="A312" s="146" t="s">
        <v>790</v>
      </c>
      <c r="B312" s="147">
        <v>62</v>
      </c>
      <c r="C312" s="26" t="s">
        <v>879</v>
      </c>
      <c r="D312" s="36" t="s">
        <v>880</v>
      </c>
      <c r="E312" s="135">
        <v>1659</v>
      </c>
      <c r="F312" s="36" t="s">
        <v>884</v>
      </c>
      <c r="G312" s="236">
        <v>148</v>
      </c>
      <c r="H312" s="236">
        <v>591</v>
      </c>
    </row>
    <row r="313" spans="1:8" ht="25.5">
      <c r="A313" s="146" t="s">
        <v>790</v>
      </c>
      <c r="B313" s="142">
        <v>63</v>
      </c>
      <c r="C313" s="26" t="s">
        <v>879</v>
      </c>
      <c r="D313" s="36" t="s">
        <v>880</v>
      </c>
      <c r="E313" s="135">
        <v>1659</v>
      </c>
      <c r="F313" s="36" t="s">
        <v>885</v>
      </c>
      <c r="G313" s="236">
        <v>225</v>
      </c>
      <c r="H313" s="236">
        <v>898</v>
      </c>
    </row>
    <row r="314" spans="1:8" ht="25.5">
      <c r="A314" s="146" t="s">
        <v>790</v>
      </c>
      <c r="B314" s="147">
        <v>64</v>
      </c>
      <c r="C314" s="26" t="s">
        <v>879</v>
      </c>
      <c r="D314" s="36" t="s">
        <v>880</v>
      </c>
      <c r="E314" s="135">
        <v>1659</v>
      </c>
      <c r="F314" s="36" t="s">
        <v>886</v>
      </c>
      <c r="G314" s="236">
        <v>107</v>
      </c>
      <c r="H314" s="236">
        <v>427</v>
      </c>
    </row>
    <row r="315" spans="1:8" ht="25.5">
      <c r="A315" s="146" t="s">
        <v>790</v>
      </c>
      <c r="B315" s="142">
        <v>65</v>
      </c>
      <c r="C315" s="26" t="s">
        <v>879</v>
      </c>
      <c r="D315" s="36" t="s">
        <v>880</v>
      </c>
      <c r="E315" s="135">
        <v>1659</v>
      </c>
      <c r="F315" s="36" t="s">
        <v>887</v>
      </c>
      <c r="G315" s="236">
        <v>395</v>
      </c>
      <c r="H315" s="236">
        <v>1576</v>
      </c>
    </row>
    <row r="316" spans="1:8" ht="25.5">
      <c r="A316" s="146" t="s">
        <v>790</v>
      </c>
      <c r="B316" s="147">
        <v>66</v>
      </c>
      <c r="C316" s="26" t="s">
        <v>879</v>
      </c>
      <c r="D316" s="36" t="s">
        <v>880</v>
      </c>
      <c r="E316" s="135">
        <v>1659</v>
      </c>
      <c r="F316" s="36" t="s">
        <v>888</v>
      </c>
      <c r="G316" s="236">
        <v>440</v>
      </c>
      <c r="H316" s="236">
        <v>1756</v>
      </c>
    </row>
    <row r="317" spans="1:8" ht="25.5">
      <c r="A317" s="146" t="s">
        <v>790</v>
      </c>
      <c r="B317" s="142">
        <v>67</v>
      </c>
      <c r="C317" s="26" t="s">
        <v>879</v>
      </c>
      <c r="D317" s="36" t="s">
        <v>880</v>
      </c>
      <c r="E317" s="135">
        <v>1659</v>
      </c>
      <c r="F317" s="36" t="s">
        <v>889</v>
      </c>
      <c r="G317" s="236">
        <v>52</v>
      </c>
      <c r="H317" s="236">
        <v>207</v>
      </c>
    </row>
    <row r="318" spans="1:8" ht="25.5">
      <c r="A318" s="146" t="s">
        <v>790</v>
      </c>
      <c r="B318" s="147">
        <v>68</v>
      </c>
      <c r="C318" s="26" t="s">
        <v>879</v>
      </c>
      <c r="D318" s="36" t="s">
        <v>880</v>
      </c>
      <c r="E318" s="135">
        <v>1659</v>
      </c>
      <c r="F318" s="36" t="s">
        <v>890</v>
      </c>
      <c r="G318" s="236">
        <v>114</v>
      </c>
      <c r="H318" s="236">
        <v>455</v>
      </c>
    </row>
    <row r="319" spans="1:8" ht="25.5">
      <c r="A319" s="146" t="s">
        <v>790</v>
      </c>
      <c r="B319" s="142">
        <v>69</v>
      </c>
      <c r="C319" s="26" t="s">
        <v>828</v>
      </c>
      <c r="D319" s="36" t="s">
        <v>891</v>
      </c>
      <c r="E319" s="135">
        <v>1794</v>
      </c>
      <c r="F319" s="36" t="s">
        <v>892</v>
      </c>
      <c r="G319" s="236">
        <v>391</v>
      </c>
      <c r="H319" s="236">
        <v>450</v>
      </c>
    </row>
    <row r="320" spans="1:8" ht="25.5">
      <c r="A320" s="146" t="s">
        <v>790</v>
      </c>
      <c r="B320" s="147">
        <v>70</v>
      </c>
      <c r="C320" s="26" t="s">
        <v>893</v>
      </c>
      <c r="D320" s="36" t="s">
        <v>894</v>
      </c>
      <c r="E320" s="135">
        <v>668</v>
      </c>
      <c r="F320" s="36" t="s">
        <v>895</v>
      </c>
      <c r="G320" s="236">
        <v>1217</v>
      </c>
      <c r="H320" s="236">
        <v>1306</v>
      </c>
    </row>
    <row r="321" spans="1:8" ht="25.5">
      <c r="A321" s="146" t="s">
        <v>790</v>
      </c>
      <c r="B321" s="142">
        <v>71</v>
      </c>
      <c r="C321" s="26" t="s">
        <v>68</v>
      </c>
      <c r="D321" s="36" t="s">
        <v>68</v>
      </c>
      <c r="E321" s="135">
        <v>2455</v>
      </c>
      <c r="F321" s="36" t="s">
        <v>896</v>
      </c>
      <c r="G321" s="236">
        <v>1236</v>
      </c>
      <c r="H321" s="236">
        <v>7416</v>
      </c>
    </row>
    <row r="322" spans="1:8" ht="25.5">
      <c r="A322" s="146" t="s">
        <v>790</v>
      </c>
      <c r="B322" s="147">
        <v>72</v>
      </c>
      <c r="C322" s="26" t="s">
        <v>897</v>
      </c>
      <c r="D322" s="36" t="s">
        <v>897</v>
      </c>
      <c r="E322" s="135">
        <v>850</v>
      </c>
      <c r="F322" s="36" t="s">
        <v>898</v>
      </c>
      <c r="G322" s="236">
        <v>5672</v>
      </c>
      <c r="H322" s="236">
        <v>8318</v>
      </c>
    </row>
    <row r="323" spans="1:8" ht="25.5">
      <c r="A323" s="146" t="s">
        <v>790</v>
      </c>
      <c r="B323" s="142">
        <v>73</v>
      </c>
      <c r="C323" s="26" t="s">
        <v>897</v>
      </c>
      <c r="D323" s="36" t="s">
        <v>897</v>
      </c>
      <c r="E323" s="135">
        <v>850</v>
      </c>
      <c r="F323" s="36" t="s">
        <v>899</v>
      </c>
      <c r="G323" s="236">
        <v>36</v>
      </c>
      <c r="H323" s="236">
        <v>7</v>
      </c>
    </row>
    <row r="324" spans="1:8" ht="25.5">
      <c r="A324" s="146" t="s">
        <v>790</v>
      </c>
      <c r="B324" s="147">
        <v>74</v>
      </c>
      <c r="C324" s="26" t="s">
        <v>897</v>
      </c>
      <c r="D324" s="36" t="s">
        <v>897</v>
      </c>
      <c r="E324" s="135">
        <v>850</v>
      </c>
      <c r="F324" s="36" t="s">
        <v>900</v>
      </c>
      <c r="G324" s="236">
        <v>381</v>
      </c>
      <c r="H324" s="236">
        <v>1234</v>
      </c>
    </row>
    <row r="325" spans="1:8" ht="25.5">
      <c r="A325" s="146" t="s">
        <v>790</v>
      </c>
      <c r="B325" s="142">
        <v>75</v>
      </c>
      <c r="C325" s="26" t="s">
        <v>897</v>
      </c>
      <c r="D325" s="36" t="s">
        <v>897</v>
      </c>
      <c r="E325" s="135">
        <v>850</v>
      </c>
      <c r="F325" s="36" t="s">
        <v>901</v>
      </c>
      <c r="G325" s="236">
        <v>211</v>
      </c>
      <c r="H325" s="236">
        <v>684</v>
      </c>
    </row>
    <row r="326" spans="1:8" ht="25.5">
      <c r="A326" s="146" t="s">
        <v>790</v>
      </c>
      <c r="B326" s="147">
        <v>76</v>
      </c>
      <c r="C326" s="26" t="s">
        <v>902</v>
      </c>
      <c r="D326" s="36" t="s">
        <v>903</v>
      </c>
      <c r="E326" s="135">
        <v>877</v>
      </c>
      <c r="F326" s="36" t="s">
        <v>904</v>
      </c>
      <c r="G326" s="236">
        <v>48</v>
      </c>
      <c r="H326" s="236">
        <v>125</v>
      </c>
    </row>
    <row r="327" spans="1:8" ht="25.5">
      <c r="A327" s="146" t="s">
        <v>790</v>
      </c>
      <c r="B327" s="142">
        <v>77</v>
      </c>
      <c r="C327" s="26" t="s">
        <v>902</v>
      </c>
      <c r="D327" s="36" t="s">
        <v>903</v>
      </c>
      <c r="E327" s="135">
        <v>877</v>
      </c>
      <c r="F327" s="36" t="s">
        <v>905</v>
      </c>
      <c r="G327" s="236">
        <v>64</v>
      </c>
      <c r="H327" s="236">
        <v>167</v>
      </c>
    </row>
    <row r="328" spans="1:8" ht="25.5">
      <c r="A328" s="146" t="s">
        <v>790</v>
      </c>
      <c r="B328" s="147">
        <v>78</v>
      </c>
      <c r="C328" s="26" t="s">
        <v>902</v>
      </c>
      <c r="D328" s="36" t="s">
        <v>903</v>
      </c>
      <c r="E328" s="135">
        <v>877</v>
      </c>
      <c r="F328" s="36" t="s">
        <v>906</v>
      </c>
      <c r="G328" s="236">
        <v>32</v>
      </c>
      <c r="H328" s="257">
        <v>608</v>
      </c>
    </row>
    <row r="329" spans="1:8" ht="25.5">
      <c r="A329" s="146" t="s">
        <v>790</v>
      </c>
      <c r="B329" s="142">
        <v>79</v>
      </c>
      <c r="C329" s="26" t="s">
        <v>902</v>
      </c>
      <c r="D329" s="36" t="s">
        <v>903</v>
      </c>
      <c r="E329" s="135">
        <v>877</v>
      </c>
      <c r="F329" s="36" t="s">
        <v>907</v>
      </c>
      <c r="G329" s="236">
        <v>14</v>
      </c>
      <c r="H329" s="236">
        <v>37</v>
      </c>
    </row>
    <row r="330" spans="1:8" ht="25.5">
      <c r="A330" s="146" t="s">
        <v>790</v>
      </c>
      <c r="B330" s="147">
        <v>80</v>
      </c>
      <c r="C330" s="26" t="s">
        <v>908</v>
      </c>
      <c r="D330" s="36" t="s">
        <v>909</v>
      </c>
      <c r="E330" s="135">
        <v>435</v>
      </c>
      <c r="F330" s="36" t="s">
        <v>910</v>
      </c>
      <c r="G330" s="236">
        <v>400</v>
      </c>
      <c r="H330" s="257">
        <v>14400</v>
      </c>
    </row>
    <row r="331" spans="1:8" ht="25.5">
      <c r="A331" s="146" t="s">
        <v>790</v>
      </c>
      <c r="B331" s="142">
        <v>81</v>
      </c>
      <c r="C331" s="26" t="s">
        <v>304</v>
      </c>
      <c r="D331" s="36" t="s">
        <v>911</v>
      </c>
      <c r="E331" s="135">
        <v>1082</v>
      </c>
      <c r="F331" s="36" t="s">
        <v>912</v>
      </c>
      <c r="G331" s="236">
        <v>893</v>
      </c>
      <c r="H331" s="236">
        <v>1286</v>
      </c>
    </row>
    <row r="332" spans="1:8" ht="25.5">
      <c r="A332" s="146" t="s">
        <v>790</v>
      </c>
      <c r="B332" s="147">
        <v>82</v>
      </c>
      <c r="C332" s="26" t="s">
        <v>304</v>
      </c>
      <c r="D332" s="36" t="s">
        <v>911</v>
      </c>
      <c r="E332" s="135">
        <v>1082</v>
      </c>
      <c r="F332" s="36" t="s">
        <v>913</v>
      </c>
      <c r="G332" s="236">
        <v>1435</v>
      </c>
      <c r="H332" s="236">
        <v>3100</v>
      </c>
    </row>
    <row r="333" spans="1:8" ht="25.5">
      <c r="A333" s="146" t="s">
        <v>790</v>
      </c>
      <c r="B333" s="142">
        <v>83</v>
      </c>
      <c r="C333" s="26" t="s">
        <v>304</v>
      </c>
      <c r="D333" s="36" t="s">
        <v>911</v>
      </c>
      <c r="E333" s="135">
        <v>1082</v>
      </c>
      <c r="F333" s="36" t="s">
        <v>914</v>
      </c>
      <c r="G333" s="236">
        <v>1433</v>
      </c>
      <c r="H333" s="236">
        <v>2064</v>
      </c>
    </row>
    <row r="334" spans="1:8" ht="25.5">
      <c r="A334" s="146" t="s">
        <v>790</v>
      </c>
      <c r="B334" s="147">
        <v>84</v>
      </c>
      <c r="C334" s="26" t="s">
        <v>915</v>
      </c>
      <c r="D334" s="36" t="s">
        <v>915</v>
      </c>
      <c r="E334" s="135">
        <v>1871</v>
      </c>
      <c r="F334" s="36" t="s">
        <v>916</v>
      </c>
      <c r="G334" s="236">
        <v>10709</v>
      </c>
      <c r="H334" s="257">
        <v>4230</v>
      </c>
    </row>
    <row r="335" spans="1:8" ht="25.5">
      <c r="A335" s="146" t="s">
        <v>790</v>
      </c>
      <c r="B335" s="142">
        <v>85</v>
      </c>
      <c r="C335" s="26" t="s">
        <v>917</v>
      </c>
      <c r="D335" s="36" t="s">
        <v>917</v>
      </c>
      <c r="E335" s="135">
        <v>964</v>
      </c>
      <c r="F335" s="36" t="s">
        <v>918</v>
      </c>
      <c r="G335" s="236">
        <v>211</v>
      </c>
      <c r="H335" s="236">
        <v>1032</v>
      </c>
    </row>
    <row r="336" spans="1:8" ht="25.5">
      <c r="A336" s="146" t="s">
        <v>790</v>
      </c>
      <c r="B336" s="147">
        <v>86</v>
      </c>
      <c r="C336" s="26" t="s">
        <v>81</v>
      </c>
      <c r="D336" s="36" t="s">
        <v>919</v>
      </c>
      <c r="E336" s="135">
        <v>1998</v>
      </c>
      <c r="F336" s="36" t="s">
        <v>920</v>
      </c>
      <c r="G336" s="236">
        <v>28346</v>
      </c>
      <c r="H336" s="236">
        <v>122790</v>
      </c>
    </row>
    <row r="337" spans="1:8" ht="25.5">
      <c r="A337" s="146" t="s">
        <v>790</v>
      </c>
      <c r="B337" s="142">
        <v>87</v>
      </c>
      <c r="C337" s="26" t="s">
        <v>81</v>
      </c>
      <c r="D337" s="36" t="s">
        <v>919</v>
      </c>
      <c r="E337" s="135">
        <v>1998</v>
      </c>
      <c r="F337" s="36" t="s">
        <v>921</v>
      </c>
      <c r="G337" s="236">
        <v>23055</v>
      </c>
      <c r="H337" s="236">
        <v>90892</v>
      </c>
    </row>
    <row r="338" spans="1:8" ht="38.25">
      <c r="A338" s="5" t="s">
        <v>922</v>
      </c>
      <c r="B338" s="147">
        <v>88</v>
      </c>
      <c r="C338" s="5" t="s">
        <v>23</v>
      </c>
      <c r="D338" s="11" t="s">
        <v>923</v>
      </c>
      <c r="E338" s="135">
        <v>681</v>
      </c>
      <c r="F338" s="11" t="s">
        <v>924</v>
      </c>
      <c r="G338" s="236">
        <v>652</v>
      </c>
      <c r="H338" s="236">
        <v>4792</v>
      </c>
    </row>
    <row r="339" spans="1:8" ht="38.25">
      <c r="A339" s="5" t="s">
        <v>922</v>
      </c>
      <c r="B339" s="142">
        <v>89</v>
      </c>
      <c r="C339" s="5" t="s">
        <v>925</v>
      </c>
      <c r="D339" s="11" t="s">
        <v>926</v>
      </c>
      <c r="E339" s="135">
        <v>1766</v>
      </c>
      <c r="F339" s="11" t="s">
        <v>927</v>
      </c>
      <c r="G339" s="236">
        <v>357</v>
      </c>
      <c r="H339" s="236">
        <v>2624</v>
      </c>
    </row>
    <row r="340" spans="1:8" ht="38.25">
      <c r="A340" s="5" t="s">
        <v>922</v>
      </c>
      <c r="B340" s="147">
        <v>90</v>
      </c>
      <c r="C340" s="5" t="s">
        <v>925</v>
      </c>
      <c r="D340" s="11" t="s">
        <v>926</v>
      </c>
      <c r="E340" s="135">
        <v>1766</v>
      </c>
      <c r="F340" s="11" t="s">
        <v>928</v>
      </c>
      <c r="G340" s="236">
        <v>76</v>
      </c>
      <c r="H340" s="236">
        <v>559</v>
      </c>
    </row>
    <row r="341" spans="1:8" ht="38.25">
      <c r="A341" s="5" t="s">
        <v>922</v>
      </c>
      <c r="B341" s="142">
        <v>91</v>
      </c>
      <c r="C341" s="11" t="s">
        <v>88</v>
      </c>
      <c r="D341" s="11" t="s">
        <v>929</v>
      </c>
      <c r="E341" s="135">
        <v>2205</v>
      </c>
      <c r="F341" s="11" t="s">
        <v>930</v>
      </c>
      <c r="G341" s="236">
        <v>114</v>
      </c>
      <c r="H341" s="236">
        <v>97</v>
      </c>
    </row>
    <row r="342" spans="1:8" ht="38.25">
      <c r="A342" s="5" t="s">
        <v>922</v>
      </c>
      <c r="B342" s="147">
        <v>92</v>
      </c>
      <c r="C342" s="11" t="s">
        <v>88</v>
      </c>
      <c r="D342" s="11" t="s">
        <v>929</v>
      </c>
      <c r="E342" s="135">
        <v>2205</v>
      </c>
      <c r="F342" s="11" t="s">
        <v>931</v>
      </c>
      <c r="G342" s="236">
        <v>16</v>
      </c>
      <c r="H342" s="236">
        <v>14</v>
      </c>
    </row>
    <row r="343" spans="1:8" ht="38.25">
      <c r="A343" s="5" t="s">
        <v>922</v>
      </c>
      <c r="B343" s="142">
        <v>93</v>
      </c>
      <c r="C343" s="11" t="s">
        <v>88</v>
      </c>
      <c r="D343" s="11" t="s">
        <v>929</v>
      </c>
      <c r="E343" s="135">
        <v>2205</v>
      </c>
      <c r="F343" s="11" t="s">
        <v>932</v>
      </c>
      <c r="G343" s="236">
        <v>80</v>
      </c>
      <c r="H343" s="236">
        <v>68</v>
      </c>
    </row>
    <row r="344" spans="1:8" ht="38.25">
      <c r="A344" s="5" t="s">
        <v>922</v>
      </c>
      <c r="B344" s="147">
        <v>94</v>
      </c>
      <c r="C344" s="5" t="s">
        <v>933</v>
      </c>
      <c r="D344" s="11" t="s">
        <v>933</v>
      </c>
      <c r="E344" s="135">
        <v>1961</v>
      </c>
      <c r="F344" s="11" t="s">
        <v>934</v>
      </c>
      <c r="G344" s="236">
        <v>215</v>
      </c>
      <c r="H344" s="236">
        <v>24725</v>
      </c>
    </row>
    <row r="345" spans="1:8" ht="38.25">
      <c r="A345" s="5" t="s">
        <v>922</v>
      </c>
      <c r="B345" s="142">
        <v>95</v>
      </c>
      <c r="C345" s="46" t="s">
        <v>933</v>
      </c>
      <c r="D345" s="46" t="s">
        <v>933</v>
      </c>
      <c r="E345" s="135">
        <v>1961</v>
      </c>
      <c r="F345" s="41" t="s">
        <v>935</v>
      </c>
      <c r="G345" s="267">
        <v>186</v>
      </c>
      <c r="H345" s="236">
        <v>21390</v>
      </c>
    </row>
    <row r="346" spans="1:8" ht="38.25">
      <c r="A346" s="5" t="s">
        <v>922</v>
      </c>
      <c r="B346" s="147">
        <v>96</v>
      </c>
      <c r="C346" s="46" t="s">
        <v>933</v>
      </c>
      <c r="D346" s="46" t="s">
        <v>933</v>
      </c>
      <c r="E346" s="135">
        <v>1961</v>
      </c>
      <c r="F346" s="41" t="s">
        <v>936</v>
      </c>
      <c r="G346" s="267">
        <v>129</v>
      </c>
      <c r="H346" s="236">
        <v>14835</v>
      </c>
    </row>
    <row r="347" spans="1:8" ht="38.25">
      <c r="A347" s="5" t="s">
        <v>922</v>
      </c>
      <c r="B347" s="142">
        <v>97</v>
      </c>
      <c r="C347" s="5" t="s">
        <v>25</v>
      </c>
      <c r="D347" s="11" t="s">
        <v>937</v>
      </c>
      <c r="E347" s="135">
        <v>2281</v>
      </c>
      <c r="F347" s="11" t="s">
        <v>938</v>
      </c>
      <c r="G347" s="236">
        <v>310</v>
      </c>
      <c r="H347" s="236">
        <v>528</v>
      </c>
    </row>
    <row r="348" spans="1:8" ht="38.25">
      <c r="A348" s="5" t="s">
        <v>922</v>
      </c>
      <c r="B348" s="147">
        <v>98</v>
      </c>
      <c r="C348" s="5" t="s">
        <v>424</v>
      </c>
      <c r="D348" s="11" t="s">
        <v>939</v>
      </c>
      <c r="E348" s="135">
        <v>1483</v>
      </c>
      <c r="F348" s="11" t="s">
        <v>940</v>
      </c>
      <c r="G348" s="268">
        <v>479</v>
      </c>
      <c r="H348" s="236">
        <v>2874</v>
      </c>
    </row>
    <row r="349" spans="1:8" ht="38.25">
      <c r="A349" s="5" t="s">
        <v>922</v>
      </c>
      <c r="B349" s="142">
        <v>99</v>
      </c>
      <c r="C349" s="5" t="s">
        <v>424</v>
      </c>
      <c r="D349" s="11" t="s">
        <v>939</v>
      </c>
      <c r="E349" s="135">
        <v>1483</v>
      </c>
      <c r="F349" s="11" t="s">
        <v>941</v>
      </c>
      <c r="G349" s="268">
        <v>45</v>
      </c>
      <c r="H349" s="236">
        <v>7</v>
      </c>
    </row>
    <row r="350" spans="1:8" ht="38.25">
      <c r="A350" s="5" t="s">
        <v>922</v>
      </c>
      <c r="B350" s="147">
        <v>100</v>
      </c>
      <c r="C350" s="5" t="s">
        <v>424</v>
      </c>
      <c r="D350" s="11" t="s">
        <v>939</v>
      </c>
      <c r="E350" s="135">
        <v>1483</v>
      </c>
      <c r="F350" s="11" t="s">
        <v>942</v>
      </c>
      <c r="G350" s="268">
        <v>377</v>
      </c>
      <c r="H350" s="236">
        <v>58</v>
      </c>
    </row>
    <row r="351" spans="1:8" ht="38.25">
      <c r="A351" s="5" t="s">
        <v>922</v>
      </c>
      <c r="B351" s="142">
        <v>101</v>
      </c>
      <c r="C351" s="5" t="s">
        <v>65</v>
      </c>
      <c r="D351" s="11" t="s">
        <v>841</v>
      </c>
      <c r="E351" s="135">
        <v>2155</v>
      </c>
      <c r="F351" s="11" t="s">
        <v>943</v>
      </c>
      <c r="G351" s="236">
        <v>261</v>
      </c>
      <c r="H351" s="236">
        <v>390</v>
      </c>
    </row>
    <row r="352" spans="1:8" ht="38.25">
      <c r="A352" s="5" t="s">
        <v>922</v>
      </c>
      <c r="B352" s="147">
        <v>102</v>
      </c>
      <c r="C352" s="5" t="s">
        <v>81</v>
      </c>
      <c r="D352" s="11" t="s">
        <v>81</v>
      </c>
      <c r="E352" s="135">
        <v>2002</v>
      </c>
      <c r="F352" s="11" t="s">
        <v>944</v>
      </c>
      <c r="G352" s="236">
        <v>1233</v>
      </c>
      <c r="H352" s="236">
        <v>11097</v>
      </c>
    </row>
    <row r="353" spans="1:8" ht="38.25">
      <c r="A353" s="5" t="s">
        <v>922</v>
      </c>
      <c r="B353" s="142">
        <v>103</v>
      </c>
      <c r="C353" s="5" t="s">
        <v>945</v>
      </c>
      <c r="D353" s="11" t="s">
        <v>946</v>
      </c>
      <c r="E353" s="135">
        <v>1436</v>
      </c>
      <c r="F353" s="11" t="s">
        <v>947</v>
      </c>
      <c r="G353" s="236">
        <v>92</v>
      </c>
      <c r="H353" s="236">
        <v>43</v>
      </c>
    </row>
    <row r="354" spans="1:8" ht="38.25">
      <c r="A354" s="5" t="s">
        <v>922</v>
      </c>
      <c r="B354" s="147">
        <v>104</v>
      </c>
      <c r="C354" s="5" t="s">
        <v>948</v>
      </c>
      <c r="D354" s="11" t="s">
        <v>949</v>
      </c>
      <c r="E354" s="135">
        <v>352</v>
      </c>
      <c r="F354" s="11" t="s">
        <v>950</v>
      </c>
      <c r="G354" s="236">
        <v>86</v>
      </c>
      <c r="H354" s="236">
        <v>41</v>
      </c>
    </row>
    <row r="355" spans="1:8" ht="38.25">
      <c r="A355" s="5" t="s">
        <v>922</v>
      </c>
      <c r="B355" s="142">
        <v>105</v>
      </c>
      <c r="C355" s="5" t="s">
        <v>45</v>
      </c>
      <c r="D355" s="11" t="s">
        <v>951</v>
      </c>
      <c r="E355" s="135">
        <v>1315</v>
      </c>
      <c r="F355" s="11" t="s">
        <v>952</v>
      </c>
      <c r="G355" s="236">
        <v>322</v>
      </c>
      <c r="H355" s="236">
        <v>840</v>
      </c>
    </row>
    <row r="356" spans="1:8" ht="38.25">
      <c r="A356" s="5" t="s">
        <v>922</v>
      </c>
      <c r="B356" s="147">
        <v>106</v>
      </c>
      <c r="C356" s="5" t="s">
        <v>953</v>
      </c>
      <c r="D356" s="11" t="s">
        <v>954</v>
      </c>
      <c r="E356" s="135">
        <v>1827</v>
      </c>
      <c r="F356" s="11" t="s">
        <v>955</v>
      </c>
      <c r="G356" s="236">
        <v>116</v>
      </c>
      <c r="H356" s="236">
        <v>463</v>
      </c>
    </row>
    <row r="357" spans="1:8" ht="38.25">
      <c r="A357" s="5" t="s">
        <v>922</v>
      </c>
      <c r="B357" s="142">
        <v>107</v>
      </c>
      <c r="C357" s="5" t="s">
        <v>953</v>
      </c>
      <c r="D357" s="11" t="s">
        <v>954</v>
      </c>
      <c r="E357" s="135">
        <v>1827</v>
      </c>
      <c r="F357" s="11" t="s">
        <v>956</v>
      </c>
      <c r="G357" s="236">
        <v>49</v>
      </c>
      <c r="H357" s="236">
        <v>196</v>
      </c>
    </row>
    <row r="358" spans="1:8" ht="38.25">
      <c r="A358" s="5" t="s">
        <v>922</v>
      </c>
      <c r="B358" s="147">
        <v>108</v>
      </c>
      <c r="C358" s="5" t="s">
        <v>953</v>
      </c>
      <c r="D358" s="11" t="s">
        <v>954</v>
      </c>
      <c r="E358" s="135">
        <v>1827</v>
      </c>
      <c r="F358" s="11" t="s">
        <v>957</v>
      </c>
      <c r="G358" s="236">
        <v>551</v>
      </c>
      <c r="H358" s="236">
        <v>2198</v>
      </c>
    </row>
    <row r="359" spans="1:8" ht="38.25">
      <c r="A359" s="5" t="s">
        <v>922</v>
      </c>
      <c r="B359" s="142">
        <v>109</v>
      </c>
      <c r="C359" s="5" t="s">
        <v>958</v>
      </c>
      <c r="D359" s="11" t="s">
        <v>959</v>
      </c>
      <c r="E359" s="135">
        <v>2631</v>
      </c>
      <c r="F359" s="11" t="s">
        <v>960</v>
      </c>
      <c r="G359" s="236">
        <v>57</v>
      </c>
      <c r="H359" s="236">
        <v>1582</v>
      </c>
    </row>
    <row r="360" spans="1:8" ht="38.25">
      <c r="A360" s="5" t="s">
        <v>922</v>
      </c>
      <c r="B360" s="147">
        <v>110</v>
      </c>
      <c r="C360" s="5" t="s">
        <v>958</v>
      </c>
      <c r="D360" s="11" t="s">
        <v>959</v>
      </c>
      <c r="E360" s="135">
        <v>2631</v>
      </c>
      <c r="F360" s="11" t="s">
        <v>961</v>
      </c>
      <c r="G360" s="236">
        <v>25</v>
      </c>
      <c r="H360" s="236">
        <v>694</v>
      </c>
    </row>
    <row r="361" spans="1:8" ht="38.25">
      <c r="A361" s="5" t="s">
        <v>922</v>
      </c>
      <c r="B361" s="142">
        <v>111</v>
      </c>
      <c r="C361" s="5" t="s">
        <v>962</v>
      </c>
      <c r="D361" s="11" t="s">
        <v>963</v>
      </c>
      <c r="E361" s="135">
        <v>529</v>
      </c>
      <c r="F361" s="11" t="s">
        <v>964</v>
      </c>
      <c r="G361" s="236">
        <v>169</v>
      </c>
      <c r="H361" s="236">
        <v>286</v>
      </c>
    </row>
    <row r="362" spans="1:8" ht="38.25">
      <c r="A362" s="5" t="s">
        <v>922</v>
      </c>
      <c r="B362" s="147">
        <v>112</v>
      </c>
      <c r="C362" s="5" t="s">
        <v>915</v>
      </c>
      <c r="D362" s="11" t="s">
        <v>915</v>
      </c>
      <c r="E362" s="135">
        <v>1871</v>
      </c>
      <c r="F362" s="11" t="s">
        <v>965</v>
      </c>
      <c r="G362" s="236">
        <v>142</v>
      </c>
      <c r="H362" s="236">
        <v>32</v>
      </c>
    </row>
    <row r="363" spans="1:8" ht="38.25">
      <c r="A363" s="5" t="s">
        <v>922</v>
      </c>
      <c r="B363" s="142">
        <v>113</v>
      </c>
      <c r="C363" s="46" t="s">
        <v>915</v>
      </c>
      <c r="D363" s="41" t="s">
        <v>915</v>
      </c>
      <c r="E363" s="135">
        <v>1871</v>
      </c>
      <c r="F363" s="41" t="s">
        <v>966</v>
      </c>
      <c r="G363" s="267">
        <v>50</v>
      </c>
      <c r="H363" s="236">
        <v>131</v>
      </c>
    </row>
    <row r="364" spans="1:8" ht="38.25">
      <c r="A364" s="5" t="s">
        <v>922</v>
      </c>
      <c r="B364" s="147">
        <v>114</v>
      </c>
      <c r="C364" s="46" t="s">
        <v>915</v>
      </c>
      <c r="D364" s="41" t="s">
        <v>967</v>
      </c>
      <c r="E364" s="135">
        <v>1872</v>
      </c>
      <c r="F364" s="41" t="s">
        <v>968</v>
      </c>
      <c r="G364" s="267">
        <v>57</v>
      </c>
      <c r="H364" s="236">
        <v>29</v>
      </c>
    </row>
    <row r="365" spans="1:8" ht="38.25">
      <c r="A365" s="5" t="s">
        <v>922</v>
      </c>
      <c r="B365" s="142">
        <v>115</v>
      </c>
      <c r="C365" s="46" t="s">
        <v>915</v>
      </c>
      <c r="D365" s="41" t="s">
        <v>967</v>
      </c>
      <c r="E365" s="135">
        <v>1872</v>
      </c>
      <c r="F365" s="41" t="s">
        <v>969</v>
      </c>
      <c r="G365" s="267">
        <v>347</v>
      </c>
      <c r="H365" s="236">
        <v>177</v>
      </c>
    </row>
    <row r="366" spans="1:8" ht="38.25">
      <c r="A366" s="5" t="s">
        <v>922</v>
      </c>
      <c r="B366" s="147">
        <v>116</v>
      </c>
      <c r="C366" s="46" t="s">
        <v>915</v>
      </c>
      <c r="D366" s="41" t="s">
        <v>967</v>
      </c>
      <c r="E366" s="135">
        <v>1872</v>
      </c>
      <c r="F366" s="41" t="s">
        <v>970</v>
      </c>
      <c r="G366" s="267">
        <v>48</v>
      </c>
      <c r="H366" s="236">
        <v>17</v>
      </c>
    </row>
    <row r="367" spans="1:8" ht="38.25">
      <c r="A367" s="5" t="s">
        <v>922</v>
      </c>
      <c r="B367" s="142">
        <v>117</v>
      </c>
      <c r="C367" s="46" t="s">
        <v>817</v>
      </c>
      <c r="D367" s="41" t="s">
        <v>971</v>
      </c>
      <c r="E367" s="135">
        <v>2093</v>
      </c>
      <c r="F367" s="41" t="s">
        <v>972</v>
      </c>
      <c r="G367" s="267">
        <v>14193</v>
      </c>
      <c r="H367" s="236">
        <v>93168</v>
      </c>
    </row>
    <row r="368" spans="1:8" ht="38.25">
      <c r="A368" s="5" t="s">
        <v>922</v>
      </c>
      <c r="B368" s="147">
        <v>118</v>
      </c>
      <c r="C368" s="46" t="s">
        <v>817</v>
      </c>
      <c r="D368" s="41" t="s">
        <v>973</v>
      </c>
      <c r="E368" s="135">
        <v>2094</v>
      </c>
      <c r="F368" s="41" t="s">
        <v>974</v>
      </c>
      <c r="G368" s="267">
        <v>1862</v>
      </c>
      <c r="H368" s="236">
        <v>16758</v>
      </c>
    </row>
    <row r="369" spans="1:8" ht="38.25">
      <c r="A369" s="5" t="s">
        <v>922</v>
      </c>
      <c r="B369" s="142">
        <v>119</v>
      </c>
      <c r="C369" s="46" t="s">
        <v>975</v>
      </c>
      <c r="D369" s="41" t="s">
        <v>976</v>
      </c>
      <c r="E369" s="15">
        <v>2106</v>
      </c>
      <c r="F369" s="41" t="s">
        <v>977</v>
      </c>
      <c r="G369" s="267">
        <v>154</v>
      </c>
      <c r="H369" s="236">
        <v>1386</v>
      </c>
    </row>
    <row r="370" spans="1:8" ht="38.25">
      <c r="A370" s="5" t="s">
        <v>922</v>
      </c>
      <c r="B370" s="147">
        <v>120</v>
      </c>
      <c r="C370" s="46" t="s">
        <v>813</v>
      </c>
      <c r="D370" s="41" t="s">
        <v>978</v>
      </c>
      <c r="E370" s="135">
        <v>2015</v>
      </c>
      <c r="F370" s="41" t="s">
        <v>979</v>
      </c>
      <c r="G370" s="267">
        <v>1246</v>
      </c>
      <c r="H370" s="236">
        <v>1807</v>
      </c>
    </row>
    <row r="371" spans="1:8" ht="38.25">
      <c r="A371" s="5" t="s">
        <v>922</v>
      </c>
      <c r="B371" s="142">
        <v>121</v>
      </c>
      <c r="C371" s="46" t="s">
        <v>813</v>
      </c>
      <c r="D371" s="41" t="s">
        <v>978</v>
      </c>
      <c r="E371" s="135">
        <v>2015</v>
      </c>
      <c r="F371" s="41" t="s">
        <v>980</v>
      </c>
      <c r="G371" s="267">
        <v>944</v>
      </c>
      <c r="H371" s="236">
        <v>3668</v>
      </c>
    </row>
    <row r="372" spans="1:8" ht="38.25">
      <c r="A372" s="5" t="s">
        <v>922</v>
      </c>
      <c r="B372" s="147">
        <v>122</v>
      </c>
      <c r="C372" s="46" t="s">
        <v>813</v>
      </c>
      <c r="D372" s="41" t="s">
        <v>978</v>
      </c>
      <c r="E372" s="135">
        <v>2015</v>
      </c>
      <c r="F372" s="41" t="s">
        <v>981</v>
      </c>
      <c r="G372" s="267">
        <v>447</v>
      </c>
      <c r="H372" s="236">
        <v>1703</v>
      </c>
    </row>
    <row r="373" spans="1:8" ht="38.25">
      <c r="A373" s="5" t="s">
        <v>922</v>
      </c>
      <c r="B373" s="142">
        <v>123</v>
      </c>
      <c r="C373" s="46" t="s">
        <v>813</v>
      </c>
      <c r="D373" s="41" t="s">
        <v>978</v>
      </c>
      <c r="E373" s="135">
        <v>2015</v>
      </c>
      <c r="F373" s="41" t="s">
        <v>982</v>
      </c>
      <c r="G373" s="267">
        <v>80</v>
      </c>
      <c r="H373" s="236">
        <v>391</v>
      </c>
    </row>
    <row r="374" spans="1:8" ht="38.25">
      <c r="A374" s="5" t="s">
        <v>922</v>
      </c>
      <c r="B374" s="147">
        <v>124</v>
      </c>
      <c r="C374" s="46" t="s">
        <v>65</v>
      </c>
      <c r="D374" s="41" t="s">
        <v>983</v>
      </c>
      <c r="E374" s="135">
        <v>2158</v>
      </c>
      <c r="F374" s="41" t="s">
        <v>984</v>
      </c>
      <c r="G374" s="267">
        <v>2427</v>
      </c>
      <c r="H374" s="236">
        <v>9669</v>
      </c>
    </row>
    <row r="375" spans="1:8" ht="38.25">
      <c r="A375" s="5" t="s">
        <v>922</v>
      </c>
      <c r="B375" s="142">
        <v>125</v>
      </c>
      <c r="C375" s="46" t="s">
        <v>65</v>
      </c>
      <c r="D375" s="41" t="s">
        <v>983</v>
      </c>
      <c r="E375" s="135">
        <v>2158</v>
      </c>
      <c r="F375" s="41" t="s">
        <v>985</v>
      </c>
      <c r="G375" s="267">
        <v>87</v>
      </c>
      <c r="H375" s="236">
        <v>347</v>
      </c>
    </row>
    <row r="376" spans="1:8" ht="38.25">
      <c r="A376" s="5" t="s">
        <v>922</v>
      </c>
      <c r="B376" s="147">
        <v>126</v>
      </c>
      <c r="C376" s="46" t="s">
        <v>28</v>
      </c>
      <c r="D376" s="111" t="s">
        <v>28</v>
      </c>
      <c r="E376" s="135">
        <v>1535</v>
      </c>
      <c r="F376" s="11" t="s">
        <v>986</v>
      </c>
      <c r="G376" s="236">
        <v>3536</v>
      </c>
      <c r="H376" s="236">
        <v>73195</v>
      </c>
    </row>
    <row r="377" spans="1:8" ht="38.25">
      <c r="A377" s="5" t="s">
        <v>922</v>
      </c>
      <c r="B377" s="142">
        <v>127</v>
      </c>
      <c r="C377" s="5" t="s">
        <v>28</v>
      </c>
      <c r="D377" s="111" t="s">
        <v>28</v>
      </c>
      <c r="E377" s="135">
        <v>1535</v>
      </c>
      <c r="F377" s="11" t="s">
        <v>987</v>
      </c>
      <c r="G377" s="236">
        <v>760</v>
      </c>
      <c r="H377" s="236">
        <v>15732</v>
      </c>
    </row>
    <row r="378" spans="1:8" ht="38.25">
      <c r="A378" s="5" t="s">
        <v>922</v>
      </c>
      <c r="B378" s="147">
        <v>128</v>
      </c>
      <c r="C378" s="5" t="s">
        <v>58</v>
      </c>
      <c r="D378" s="111" t="s">
        <v>988</v>
      </c>
      <c r="E378" s="135">
        <v>2488</v>
      </c>
      <c r="F378" s="11" t="s">
        <v>989</v>
      </c>
      <c r="G378" s="236">
        <v>110</v>
      </c>
      <c r="H378" s="236">
        <v>32</v>
      </c>
    </row>
    <row r="379" spans="1:8" ht="38.25">
      <c r="A379" s="5" t="s">
        <v>922</v>
      </c>
      <c r="B379" s="142">
        <v>129</v>
      </c>
      <c r="C379" s="46" t="s">
        <v>58</v>
      </c>
      <c r="D379" s="111" t="s">
        <v>988</v>
      </c>
      <c r="E379" s="135">
        <v>2488</v>
      </c>
      <c r="F379" s="11" t="s">
        <v>990</v>
      </c>
      <c r="G379" s="236">
        <v>517</v>
      </c>
      <c r="H379" s="236">
        <v>152</v>
      </c>
    </row>
    <row r="380" spans="1:8" ht="38.25">
      <c r="A380" s="5" t="s">
        <v>922</v>
      </c>
      <c r="B380" s="147">
        <v>130</v>
      </c>
      <c r="C380" s="5" t="s">
        <v>991</v>
      </c>
      <c r="D380" s="111" t="s">
        <v>991</v>
      </c>
      <c r="E380" s="135">
        <v>2071</v>
      </c>
      <c r="F380" s="11" t="s">
        <v>992</v>
      </c>
      <c r="G380" s="236">
        <v>28</v>
      </c>
      <c r="H380" s="236">
        <v>112</v>
      </c>
    </row>
    <row r="381" spans="1:8" ht="38.25">
      <c r="A381" s="5" t="s">
        <v>922</v>
      </c>
      <c r="B381" s="142">
        <v>131</v>
      </c>
      <c r="C381" s="46" t="s">
        <v>991</v>
      </c>
      <c r="D381" s="111" t="s">
        <v>991</v>
      </c>
      <c r="E381" s="135">
        <v>2071</v>
      </c>
      <c r="F381" s="11" t="s">
        <v>993</v>
      </c>
      <c r="G381" s="236">
        <v>7</v>
      </c>
      <c r="H381" s="236">
        <v>28</v>
      </c>
    </row>
    <row r="382" spans="1:8" ht="38.25">
      <c r="A382" s="5" t="s">
        <v>922</v>
      </c>
      <c r="B382" s="147">
        <v>132</v>
      </c>
      <c r="C382" s="5" t="s">
        <v>994</v>
      </c>
      <c r="D382" s="111" t="s">
        <v>994</v>
      </c>
      <c r="E382" s="135">
        <v>345</v>
      </c>
      <c r="F382" s="11" t="s">
        <v>995</v>
      </c>
      <c r="G382" s="236">
        <v>11</v>
      </c>
      <c r="H382" s="236">
        <v>15</v>
      </c>
    </row>
    <row r="383" spans="1:8" ht="38.25">
      <c r="A383" s="5" t="s">
        <v>922</v>
      </c>
      <c r="B383" s="142">
        <v>133</v>
      </c>
      <c r="C383" s="11" t="s">
        <v>721</v>
      </c>
      <c r="D383" s="11" t="s">
        <v>721</v>
      </c>
      <c r="E383" s="135">
        <v>1422</v>
      </c>
      <c r="F383" s="11" t="s">
        <v>996</v>
      </c>
      <c r="G383" s="236">
        <v>87</v>
      </c>
      <c r="H383" s="236">
        <v>425</v>
      </c>
    </row>
    <row r="384" spans="1:8" ht="38.25">
      <c r="A384" s="5" t="s">
        <v>922</v>
      </c>
      <c r="B384" s="147">
        <v>134</v>
      </c>
      <c r="C384" s="11" t="s">
        <v>721</v>
      </c>
      <c r="D384" s="11" t="s">
        <v>721</v>
      </c>
      <c r="E384" s="135">
        <v>1422</v>
      </c>
      <c r="F384" s="11" t="s">
        <v>997</v>
      </c>
      <c r="G384" s="236">
        <v>46</v>
      </c>
      <c r="H384" s="236">
        <v>225</v>
      </c>
    </row>
    <row r="385" spans="1:8" ht="38.25">
      <c r="A385" s="5" t="s">
        <v>922</v>
      </c>
      <c r="B385" s="142">
        <v>135</v>
      </c>
      <c r="C385" s="11" t="s">
        <v>998</v>
      </c>
      <c r="D385" s="11" t="s">
        <v>999</v>
      </c>
      <c r="E385" s="135">
        <v>121</v>
      </c>
      <c r="F385" s="11" t="s">
        <v>1000</v>
      </c>
      <c r="G385" s="236">
        <v>276</v>
      </c>
      <c r="H385" s="236">
        <v>298</v>
      </c>
    </row>
    <row r="386" spans="1:8" ht="38.25">
      <c r="A386" s="5" t="s">
        <v>922</v>
      </c>
      <c r="B386" s="147">
        <v>136</v>
      </c>
      <c r="C386" s="11" t="s">
        <v>1001</v>
      </c>
      <c r="D386" s="11" t="s">
        <v>1002</v>
      </c>
      <c r="E386" s="135">
        <v>5</v>
      </c>
      <c r="F386" s="11" t="s">
        <v>1003</v>
      </c>
      <c r="G386" s="236">
        <v>123</v>
      </c>
      <c r="H386" s="236">
        <v>83</v>
      </c>
    </row>
    <row r="387" spans="1:8" ht="38.25">
      <c r="A387" s="5" t="s">
        <v>922</v>
      </c>
      <c r="B387" s="142">
        <v>137</v>
      </c>
      <c r="C387" s="11" t="s">
        <v>1001</v>
      </c>
      <c r="D387" s="11" t="s">
        <v>1002</v>
      </c>
      <c r="E387" s="135">
        <v>5</v>
      </c>
      <c r="F387" s="11" t="s">
        <v>1004</v>
      </c>
      <c r="G387" s="236">
        <v>36</v>
      </c>
      <c r="H387" s="236">
        <v>24</v>
      </c>
    </row>
    <row r="388" spans="1:8" ht="38.25">
      <c r="A388" s="5" t="s">
        <v>922</v>
      </c>
      <c r="B388" s="147">
        <v>138</v>
      </c>
      <c r="C388" s="11" t="s">
        <v>18</v>
      </c>
      <c r="D388" s="11" t="s">
        <v>1005</v>
      </c>
      <c r="E388" s="135">
        <v>1757</v>
      </c>
      <c r="F388" s="11" t="s">
        <v>1006</v>
      </c>
      <c r="G388" s="236">
        <v>56</v>
      </c>
      <c r="H388" s="236">
        <v>748</v>
      </c>
    </row>
    <row r="389" spans="1:8" ht="38.25">
      <c r="A389" s="5" t="s">
        <v>922</v>
      </c>
      <c r="B389" s="142">
        <v>139</v>
      </c>
      <c r="C389" s="11" t="s">
        <v>879</v>
      </c>
      <c r="D389" s="11" t="s">
        <v>1007</v>
      </c>
      <c r="E389" s="135">
        <v>1656</v>
      </c>
      <c r="F389" s="11" t="s">
        <v>1008</v>
      </c>
      <c r="G389" s="236">
        <v>346</v>
      </c>
      <c r="H389" s="236">
        <v>354</v>
      </c>
    </row>
    <row r="390" spans="1:8" ht="38.25">
      <c r="A390" s="5" t="s">
        <v>922</v>
      </c>
      <c r="B390" s="147">
        <v>140</v>
      </c>
      <c r="C390" s="11" t="s">
        <v>1009</v>
      </c>
      <c r="D390" s="11" t="s">
        <v>1010</v>
      </c>
      <c r="E390" s="135">
        <v>1107</v>
      </c>
      <c r="F390" s="11" t="s">
        <v>1011</v>
      </c>
      <c r="G390" s="236">
        <v>373</v>
      </c>
      <c r="H390" s="236">
        <v>487</v>
      </c>
    </row>
    <row r="391" spans="1:8" ht="38.25">
      <c r="A391" s="5" t="s">
        <v>922</v>
      </c>
      <c r="B391" s="142">
        <v>141</v>
      </c>
      <c r="C391" s="11" t="s">
        <v>1012</v>
      </c>
      <c r="D391" s="11" t="s">
        <v>1012</v>
      </c>
      <c r="E391" s="135">
        <v>1410</v>
      </c>
      <c r="F391" s="11" t="s">
        <v>1013</v>
      </c>
      <c r="G391" s="236">
        <v>6001</v>
      </c>
      <c r="H391" s="236">
        <v>10172</v>
      </c>
    </row>
    <row r="392" spans="1:8" ht="38.25">
      <c r="A392" s="5" t="s">
        <v>922</v>
      </c>
      <c r="B392" s="147">
        <v>142</v>
      </c>
      <c r="C392" s="11" t="s">
        <v>820</v>
      </c>
      <c r="D392" s="11" t="s">
        <v>1014</v>
      </c>
      <c r="E392" s="135">
        <v>1971</v>
      </c>
      <c r="F392" s="11" t="s">
        <v>1015</v>
      </c>
      <c r="G392" s="236">
        <v>211</v>
      </c>
      <c r="H392" s="236">
        <v>1899</v>
      </c>
    </row>
    <row r="393" spans="1:8" ht="38.25">
      <c r="A393" s="5" t="s">
        <v>922</v>
      </c>
      <c r="B393" s="142">
        <v>143</v>
      </c>
      <c r="C393" s="11" t="s">
        <v>1016</v>
      </c>
      <c r="D393" s="11" t="s">
        <v>1017</v>
      </c>
      <c r="E393" s="135">
        <v>1944</v>
      </c>
      <c r="F393" s="11" t="s">
        <v>1018</v>
      </c>
      <c r="G393" s="236">
        <v>19</v>
      </c>
      <c r="H393" s="236">
        <v>140</v>
      </c>
    </row>
    <row r="394" spans="1:8" ht="38.25">
      <c r="A394" s="5" t="s">
        <v>922</v>
      </c>
      <c r="B394" s="147">
        <v>144</v>
      </c>
      <c r="C394" s="11" t="s">
        <v>1019</v>
      </c>
      <c r="D394" s="11" t="s">
        <v>1020</v>
      </c>
      <c r="E394" s="135">
        <v>1516</v>
      </c>
      <c r="F394" s="11" t="s">
        <v>1021</v>
      </c>
      <c r="G394" s="236">
        <v>413</v>
      </c>
      <c r="H394" s="236">
        <v>152</v>
      </c>
    </row>
    <row r="395" spans="1:8" ht="38.25">
      <c r="A395" s="5" t="s">
        <v>922</v>
      </c>
      <c r="B395" s="142">
        <v>145</v>
      </c>
      <c r="C395" s="135" t="s">
        <v>1022</v>
      </c>
      <c r="D395" s="11" t="s">
        <v>1023</v>
      </c>
      <c r="E395" s="135">
        <v>2021</v>
      </c>
      <c r="F395" s="11" t="s">
        <v>1024</v>
      </c>
      <c r="G395" s="236">
        <v>9</v>
      </c>
      <c r="H395" s="236">
        <v>29</v>
      </c>
    </row>
    <row r="396" spans="1:8" ht="38.25">
      <c r="A396" s="5" t="s">
        <v>922</v>
      </c>
      <c r="B396" s="147">
        <v>146</v>
      </c>
      <c r="C396" s="2" t="s">
        <v>991</v>
      </c>
      <c r="D396" s="11" t="s">
        <v>1025</v>
      </c>
      <c r="E396" s="135">
        <v>2064</v>
      </c>
      <c r="F396" s="11" t="s">
        <v>1026</v>
      </c>
      <c r="G396" s="236">
        <v>1474</v>
      </c>
      <c r="H396" s="236">
        <v>5881</v>
      </c>
    </row>
    <row r="397" spans="1:8" ht="38.25">
      <c r="A397" s="5" t="s">
        <v>922</v>
      </c>
      <c r="B397" s="142">
        <v>147</v>
      </c>
      <c r="C397" s="5" t="s">
        <v>1027</v>
      </c>
      <c r="D397" s="11" t="s">
        <v>937</v>
      </c>
      <c r="E397" s="135">
        <v>1847</v>
      </c>
      <c r="F397" s="11" t="s">
        <v>1028</v>
      </c>
      <c r="G397" s="236">
        <v>189</v>
      </c>
      <c r="H397" s="236">
        <v>327</v>
      </c>
    </row>
    <row r="398" spans="1:8" ht="38.25">
      <c r="A398" s="5" t="s">
        <v>922</v>
      </c>
      <c r="B398" s="147">
        <v>148</v>
      </c>
      <c r="C398" s="5" t="s">
        <v>1027</v>
      </c>
      <c r="D398" s="11" t="s">
        <v>937</v>
      </c>
      <c r="E398" s="135">
        <v>1847</v>
      </c>
      <c r="F398" s="11" t="s">
        <v>1029</v>
      </c>
      <c r="G398" s="236">
        <v>83</v>
      </c>
      <c r="H398" s="236">
        <v>143</v>
      </c>
    </row>
    <row r="399" spans="1:8" ht="38.25">
      <c r="A399" s="5" t="s">
        <v>922</v>
      </c>
      <c r="B399" s="142">
        <v>149</v>
      </c>
      <c r="C399" s="5" t="s">
        <v>1027</v>
      </c>
      <c r="D399" s="11" t="s">
        <v>937</v>
      </c>
      <c r="E399" s="135">
        <v>1847</v>
      </c>
      <c r="F399" s="11" t="s">
        <v>1030</v>
      </c>
      <c r="G399" s="236">
        <v>336</v>
      </c>
      <c r="H399" s="236">
        <v>581</v>
      </c>
    </row>
    <row r="400" spans="1:8" ht="38.25">
      <c r="A400" s="5" t="s">
        <v>922</v>
      </c>
      <c r="B400" s="147">
        <v>150</v>
      </c>
      <c r="C400" s="5" t="s">
        <v>108</v>
      </c>
      <c r="D400" s="11" t="s">
        <v>109</v>
      </c>
      <c r="E400" s="135">
        <v>2076</v>
      </c>
      <c r="F400" s="11" t="s">
        <v>1031</v>
      </c>
      <c r="G400" s="236">
        <v>9836</v>
      </c>
      <c r="H400" s="236">
        <v>8998</v>
      </c>
    </row>
    <row r="401" spans="1:8" ht="38.25">
      <c r="A401" s="5" t="s">
        <v>922</v>
      </c>
      <c r="B401" s="142">
        <v>151</v>
      </c>
      <c r="C401" s="5" t="s">
        <v>951</v>
      </c>
      <c r="D401" s="11" t="s">
        <v>1032</v>
      </c>
      <c r="E401" s="135">
        <v>446</v>
      </c>
      <c r="F401" s="11" t="s">
        <v>1033</v>
      </c>
      <c r="G401" s="236">
        <v>8652</v>
      </c>
      <c r="H401" s="236">
        <v>10336</v>
      </c>
    </row>
    <row r="402" spans="1:8" ht="38.25">
      <c r="A402" s="5" t="s">
        <v>922</v>
      </c>
      <c r="B402" s="147">
        <v>152</v>
      </c>
      <c r="C402" s="5" t="s">
        <v>1034</v>
      </c>
      <c r="D402" s="11" t="s">
        <v>1035</v>
      </c>
      <c r="E402" s="135">
        <v>550</v>
      </c>
      <c r="F402" s="11" t="s">
        <v>1036</v>
      </c>
      <c r="G402" s="236">
        <v>173</v>
      </c>
      <c r="H402" s="236">
        <v>64</v>
      </c>
    </row>
    <row r="403" spans="1:8" ht="38.25">
      <c r="A403" s="5" t="s">
        <v>922</v>
      </c>
      <c r="B403" s="142">
        <v>153</v>
      </c>
      <c r="C403" s="5" t="s">
        <v>1034</v>
      </c>
      <c r="D403" s="11" t="s">
        <v>1035</v>
      </c>
      <c r="E403" s="135">
        <v>550</v>
      </c>
      <c r="F403" s="11" t="s">
        <v>1037</v>
      </c>
      <c r="G403" s="236">
        <v>416</v>
      </c>
      <c r="H403" s="236">
        <v>429</v>
      </c>
    </row>
    <row r="404" spans="1:8" ht="38.25">
      <c r="A404" s="5" t="s">
        <v>922</v>
      </c>
      <c r="B404" s="147">
        <v>154</v>
      </c>
      <c r="C404" s="5" t="s">
        <v>721</v>
      </c>
      <c r="D404" s="11" t="s">
        <v>1038</v>
      </c>
      <c r="E404" s="135">
        <v>1424</v>
      </c>
      <c r="F404" s="11" t="s">
        <v>1039</v>
      </c>
      <c r="G404" s="236">
        <v>454</v>
      </c>
      <c r="H404" s="236">
        <v>21</v>
      </c>
    </row>
    <row r="405" spans="1:8" ht="38.25">
      <c r="A405" s="5" t="s">
        <v>922</v>
      </c>
      <c r="B405" s="142">
        <v>155</v>
      </c>
      <c r="C405" s="5" t="s">
        <v>1040</v>
      </c>
      <c r="D405" s="11" t="s">
        <v>1041</v>
      </c>
      <c r="E405" s="135">
        <v>831</v>
      </c>
      <c r="F405" s="11" t="s">
        <v>1042</v>
      </c>
      <c r="G405" s="236">
        <v>443</v>
      </c>
      <c r="H405" s="236">
        <v>751</v>
      </c>
    </row>
    <row r="406" spans="1:8" ht="38.25">
      <c r="A406" s="135" t="s">
        <v>922</v>
      </c>
      <c r="B406" s="147">
        <v>156</v>
      </c>
      <c r="C406" s="135" t="s">
        <v>836</v>
      </c>
      <c r="D406" s="135" t="s">
        <v>1043</v>
      </c>
      <c r="E406" s="135">
        <v>2656</v>
      </c>
      <c r="F406" s="135" t="s">
        <v>1044</v>
      </c>
      <c r="G406" s="236">
        <v>319</v>
      </c>
      <c r="H406" s="236">
        <v>311</v>
      </c>
    </row>
    <row r="407" spans="1:8" ht="38.25">
      <c r="A407" s="135" t="s">
        <v>922</v>
      </c>
      <c r="B407" s="142">
        <v>157</v>
      </c>
      <c r="C407" s="135" t="s">
        <v>323</v>
      </c>
      <c r="D407" s="135" t="s">
        <v>1045</v>
      </c>
      <c r="E407" s="135">
        <v>2087</v>
      </c>
      <c r="F407" s="135" t="s">
        <v>1046</v>
      </c>
      <c r="G407" s="236">
        <v>222</v>
      </c>
      <c r="H407" s="236">
        <v>1998</v>
      </c>
    </row>
    <row r="408" spans="1:8" ht="38.25">
      <c r="A408" s="135" t="s">
        <v>922</v>
      </c>
      <c r="B408" s="147">
        <v>158</v>
      </c>
      <c r="C408" s="135" t="s">
        <v>24</v>
      </c>
      <c r="D408" s="135" t="s">
        <v>1047</v>
      </c>
      <c r="E408" s="135">
        <v>2373</v>
      </c>
      <c r="F408" s="11" t="s">
        <v>1048</v>
      </c>
      <c r="G408" s="236">
        <v>83</v>
      </c>
      <c r="H408" s="236">
        <v>71</v>
      </c>
    </row>
    <row r="409" spans="1:8" ht="38.25">
      <c r="A409" s="135" t="s">
        <v>922</v>
      </c>
      <c r="B409" s="142">
        <v>159</v>
      </c>
      <c r="C409" s="135" t="s">
        <v>1049</v>
      </c>
      <c r="D409" s="135" t="s">
        <v>1050</v>
      </c>
      <c r="E409" s="135">
        <v>1898</v>
      </c>
      <c r="F409" s="11" t="s">
        <v>1051</v>
      </c>
      <c r="G409" s="236">
        <v>59</v>
      </c>
      <c r="H409" s="236">
        <v>191</v>
      </c>
    </row>
    <row r="410" spans="1:8" ht="38.25">
      <c r="A410" s="135" t="s">
        <v>922</v>
      </c>
      <c r="B410" s="147">
        <v>160</v>
      </c>
      <c r="C410" s="135" t="s">
        <v>1049</v>
      </c>
      <c r="D410" s="135" t="s">
        <v>1050</v>
      </c>
      <c r="E410" s="135">
        <v>1898</v>
      </c>
      <c r="F410" s="11" t="s">
        <v>1052</v>
      </c>
      <c r="G410" s="236">
        <v>90</v>
      </c>
      <c r="H410" s="236">
        <v>292</v>
      </c>
    </row>
    <row r="411" spans="1:8" ht="38.25">
      <c r="A411" s="135" t="s">
        <v>922</v>
      </c>
      <c r="B411" s="142">
        <v>161</v>
      </c>
      <c r="C411" s="135" t="s">
        <v>1049</v>
      </c>
      <c r="D411" s="135" t="s">
        <v>1050</v>
      </c>
      <c r="E411" s="135">
        <v>1898</v>
      </c>
      <c r="F411" s="11" t="s">
        <v>1053</v>
      </c>
      <c r="G411" s="236">
        <v>13</v>
      </c>
      <c r="H411" s="236">
        <v>42</v>
      </c>
    </row>
    <row r="412" spans="1:8" ht="38.25">
      <c r="A412" s="135" t="s">
        <v>922</v>
      </c>
      <c r="B412" s="147">
        <v>162</v>
      </c>
      <c r="C412" s="135" t="s">
        <v>1049</v>
      </c>
      <c r="D412" s="135" t="s">
        <v>1050</v>
      </c>
      <c r="E412" s="135">
        <v>1898</v>
      </c>
      <c r="F412" s="135">
        <v>138.2</v>
      </c>
      <c r="G412" s="236">
        <v>12</v>
      </c>
      <c r="H412" s="236">
        <v>39</v>
      </c>
    </row>
    <row r="413" spans="1:8" ht="38.25">
      <c r="A413" s="135" t="s">
        <v>922</v>
      </c>
      <c r="B413" s="142">
        <v>163</v>
      </c>
      <c r="C413" s="135" t="s">
        <v>28</v>
      </c>
      <c r="D413" s="135" t="s">
        <v>28</v>
      </c>
      <c r="E413" s="135">
        <v>1595</v>
      </c>
      <c r="F413" s="11" t="s">
        <v>1054</v>
      </c>
      <c r="G413" s="236">
        <v>321</v>
      </c>
      <c r="H413" s="236">
        <v>118</v>
      </c>
    </row>
    <row r="414" spans="1:8" ht="38.25">
      <c r="A414" s="135" t="s">
        <v>922</v>
      </c>
      <c r="B414" s="147">
        <v>164</v>
      </c>
      <c r="C414" s="135" t="s">
        <v>28</v>
      </c>
      <c r="D414" s="135" t="s">
        <v>28</v>
      </c>
      <c r="E414" s="135">
        <v>1595</v>
      </c>
      <c r="F414" s="11" t="s">
        <v>1055</v>
      </c>
      <c r="G414" s="236">
        <v>619</v>
      </c>
      <c r="H414" s="236">
        <v>228</v>
      </c>
    </row>
    <row r="415" spans="1:8" ht="38.25">
      <c r="A415" s="135" t="s">
        <v>922</v>
      </c>
      <c r="B415" s="142">
        <v>165</v>
      </c>
      <c r="C415" s="135" t="s">
        <v>28</v>
      </c>
      <c r="D415" s="135" t="s">
        <v>28</v>
      </c>
      <c r="E415" s="135">
        <v>1595</v>
      </c>
      <c r="F415" s="11" t="s">
        <v>1056</v>
      </c>
      <c r="G415" s="236">
        <v>254</v>
      </c>
      <c r="H415" s="236">
        <v>250</v>
      </c>
    </row>
    <row r="416" spans="1:8" ht="38.25">
      <c r="A416" s="135" t="s">
        <v>922</v>
      </c>
      <c r="B416" s="147">
        <v>166</v>
      </c>
      <c r="C416" s="135" t="s">
        <v>810</v>
      </c>
      <c r="D416" s="135" t="s">
        <v>1057</v>
      </c>
      <c r="E416" s="135">
        <v>1391</v>
      </c>
      <c r="F416" s="11" t="s">
        <v>1058</v>
      </c>
      <c r="G416" s="236">
        <v>20</v>
      </c>
      <c r="H416" s="236">
        <v>34</v>
      </c>
    </row>
    <row r="417" spans="1:8" ht="38.25">
      <c r="A417" s="135" t="s">
        <v>922</v>
      </c>
      <c r="B417" s="142">
        <v>167</v>
      </c>
      <c r="C417" s="135" t="s">
        <v>810</v>
      </c>
      <c r="D417" s="135" t="s">
        <v>1057</v>
      </c>
      <c r="E417" s="135">
        <v>1391</v>
      </c>
      <c r="F417" s="11" t="s">
        <v>1059</v>
      </c>
      <c r="G417" s="236">
        <v>289</v>
      </c>
      <c r="H417" s="236">
        <v>490</v>
      </c>
    </row>
    <row r="418" spans="1:8" ht="38.25">
      <c r="A418" s="135" t="s">
        <v>922</v>
      </c>
      <c r="B418" s="147">
        <v>168</v>
      </c>
      <c r="C418" s="135" t="s">
        <v>791</v>
      </c>
      <c r="D418" s="135" t="s">
        <v>1060</v>
      </c>
      <c r="E418" s="135">
        <v>2265</v>
      </c>
      <c r="F418" s="11" t="s">
        <v>1061</v>
      </c>
      <c r="G418" s="236">
        <v>4</v>
      </c>
      <c r="H418" s="236">
        <v>5</v>
      </c>
    </row>
    <row r="419" spans="1:8" ht="38.25">
      <c r="A419" s="135" t="s">
        <v>922</v>
      </c>
      <c r="B419" s="142">
        <v>169</v>
      </c>
      <c r="C419" s="135" t="s">
        <v>28</v>
      </c>
      <c r="D419" s="135" t="s">
        <v>1062</v>
      </c>
      <c r="E419" s="135">
        <v>1552</v>
      </c>
      <c r="F419" s="135" t="s">
        <v>1063</v>
      </c>
      <c r="G419" s="236">
        <v>171</v>
      </c>
      <c r="H419" s="236">
        <v>232</v>
      </c>
    </row>
    <row r="420" spans="1:8" ht="38.25">
      <c r="A420" s="135" t="s">
        <v>922</v>
      </c>
      <c r="B420" s="147">
        <v>170</v>
      </c>
      <c r="C420" s="135" t="s">
        <v>304</v>
      </c>
      <c r="D420" s="135" t="s">
        <v>1064</v>
      </c>
      <c r="E420" s="135">
        <v>1076</v>
      </c>
      <c r="F420" s="11" t="s">
        <v>1065</v>
      </c>
      <c r="G420" s="236">
        <v>367</v>
      </c>
      <c r="H420" s="236">
        <v>528</v>
      </c>
    </row>
    <row r="421" spans="1:8" ht="38.25">
      <c r="A421" s="135" t="s">
        <v>922</v>
      </c>
      <c r="B421" s="142">
        <v>171</v>
      </c>
      <c r="C421" s="135" t="s">
        <v>1066</v>
      </c>
      <c r="D421" s="135" t="s">
        <v>1066</v>
      </c>
      <c r="E421" s="135">
        <v>2180</v>
      </c>
      <c r="F421" s="11" t="s">
        <v>1067</v>
      </c>
      <c r="G421" s="236">
        <v>128</v>
      </c>
      <c r="H421" s="236">
        <v>941</v>
      </c>
    </row>
    <row r="422" spans="1:8" ht="38.25">
      <c r="A422" s="135" t="s">
        <v>922</v>
      </c>
      <c r="B422" s="147">
        <v>172</v>
      </c>
      <c r="C422" s="135" t="s">
        <v>1068</v>
      </c>
      <c r="D422" s="135" t="s">
        <v>1069</v>
      </c>
      <c r="E422" s="135">
        <v>2325</v>
      </c>
      <c r="F422" s="11" t="s">
        <v>1070</v>
      </c>
      <c r="G422" s="236">
        <v>314</v>
      </c>
      <c r="H422" s="236">
        <v>391</v>
      </c>
    </row>
    <row r="423" spans="1:8" ht="38.25">
      <c r="A423" s="135" t="s">
        <v>922</v>
      </c>
      <c r="B423" s="142">
        <v>173</v>
      </c>
      <c r="C423" s="135" t="s">
        <v>772</v>
      </c>
      <c r="D423" s="135" t="s">
        <v>1071</v>
      </c>
      <c r="E423" s="135">
        <v>2335</v>
      </c>
      <c r="F423" s="11" t="s">
        <v>1072</v>
      </c>
      <c r="G423" s="236">
        <v>23</v>
      </c>
      <c r="H423" s="236">
        <v>144</v>
      </c>
    </row>
    <row r="424" spans="1:8" ht="38.25">
      <c r="A424" s="135" t="s">
        <v>922</v>
      </c>
      <c r="B424" s="147">
        <v>174</v>
      </c>
      <c r="C424" s="135" t="s">
        <v>1073</v>
      </c>
      <c r="D424" s="135" t="s">
        <v>1922</v>
      </c>
      <c r="E424" s="135">
        <v>564</v>
      </c>
      <c r="F424" s="11" t="s">
        <v>1075</v>
      </c>
      <c r="G424" s="236">
        <v>15040</v>
      </c>
      <c r="H424" s="236">
        <v>48866</v>
      </c>
    </row>
    <row r="425" spans="1:8" ht="38.25">
      <c r="A425" s="135" t="s">
        <v>922</v>
      </c>
      <c r="B425" s="142">
        <v>175</v>
      </c>
      <c r="C425" s="135" t="s">
        <v>1073</v>
      </c>
      <c r="D425" s="135" t="s">
        <v>1922</v>
      </c>
      <c r="E425" s="135">
        <v>564</v>
      </c>
      <c r="F425" s="11" t="s">
        <v>1076</v>
      </c>
      <c r="G425" s="236">
        <v>1273</v>
      </c>
      <c r="H425" s="236">
        <v>4125</v>
      </c>
    </row>
    <row r="426" spans="1:8" ht="38.25">
      <c r="A426" s="135" t="s">
        <v>922</v>
      </c>
      <c r="B426" s="147">
        <v>176</v>
      </c>
      <c r="C426" s="135" t="s">
        <v>1073</v>
      </c>
      <c r="D426" s="135" t="s">
        <v>1922</v>
      </c>
      <c r="E426" s="135">
        <v>564</v>
      </c>
      <c r="F426" s="11" t="s">
        <v>1077</v>
      </c>
      <c r="G426" s="236">
        <v>3822</v>
      </c>
      <c r="H426" s="236">
        <v>12383</v>
      </c>
    </row>
    <row r="427" spans="1:8" ht="38.25">
      <c r="A427" s="135" t="s">
        <v>922</v>
      </c>
      <c r="B427" s="142">
        <v>177</v>
      </c>
      <c r="C427" s="135" t="s">
        <v>1073</v>
      </c>
      <c r="D427" s="135" t="s">
        <v>1922</v>
      </c>
      <c r="E427" s="135">
        <v>564</v>
      </c>
      <c r="F427" s="11" t="s">
        <v>1078</v>
      </c>
      <c r="G427" s="236">
        <v>2388</v>
      </c>
      <c r="H427" s="236">
        <v>7737</v>
      </c>
    </row>
    <row r="428" spans="1:8" ht="38.25">
      <c r="A428" s="135" t="s">
        <v>922</v>
      </c>
      <c r="B428" s="147">
        <v>178</v>
      </c>
      <c r="C428" s="135" t="s">
        <v>772</v>
      </c>
      <c r="D428" s="135" t="s">
        <v>1079</v>
      </c>
      <c r="E428" s="135">
        <v>564</v>
      </c>
      <c r="F428" s="11" t="s">
        <v>1080</v>
      </c>
      <c r="G428" s="236">
        <v>247</v>
      </c>
      <c r="H428" s="236">
        <v>1482</v>
      </c>
    </row>
    <row r="429" spans="1:8" ht="38.25">
      <c r="A429" s="135" t="s">
        <v>922</v>
      </c>
      <c r="B429" s="142">
        <v>179</v>
      </c>
      <c r="C429" s="135" t="s">
        <v>772</v>
      </c>
      <c r="D429" s="135" t="s">
        <v>1079</v>
      </c>
      <c r="E429" s="135">
        <v>2303</v>
      </c>
      <c r="F429" s="11" t="s">
        <v>1081</v>
      </c>
      <c r="G429" s="236">
        <v>769</v>
      </c>
      <c r="H429" s="236">
        <v>638</v>
      </c>
    </row>
    <row r="430" spans="1:8" ht="38.25">
      <c r="A430" s="135" t="s">
        <v>922</v>
      </c>
      <c r="B430" s="147">
        <v>180</v>
      </c>
      <c r="C430" s="135" t="s">
        <v>135</v>
      </c>
      <c r="D430" s="135" t="s">
        <v>135</v>
      </c>
      <c r="E430" s="135">
        <v>2035</v>
      </c>
      <c r="F430" s="11" t="s">
        <v>1082</v>
      </c>
      <c r="G430" s="236">
        <v>904</v>
      </c>
      <c r="H430" s="236">
        <v>9899</v>
      </c>
    </row>
    <row r="431" spans="1:8" ht="38.25">
      <c r="A431" s="135" t="s">
        <v>922</v>
      </c>
      <c r="B431" s="142">
        <v>181</v>
      </c>
      <c r="C431" s="135" t="s">
        <v>23</v>
      </c>
      <c r="D431" s="135" t="s">
        <v>1083</v>
      </c>
      <c r="E431" s="135">
        <v>680</v>
      </c>
      <c r="F431" s="11" t="s">
        <v>1084</v>
      </c>
      <c r="G431" s="236">
        <v>14</v>
      </c>
      <c r="H431" s="236">
        <v>103</v>
      </c>
    </row>
    <row r="432" spans="1:8" ht="38.25">
      <c r="A432" s="135" t="s">
        <v>922</v>
      </c>
      <c r="B432" s="147">
        <v>182</v>
      </c>
      <c r="C432" s="135" t="s">
        <v>836</v>
      </c>
      <c r="D432" s="135" t="s">
        <v>837</v>
      </c>
      <c r="E432" s="135">
        <v>1835</v>
      </c>
      <c r="F432" s="11" t="s">
        <v>1085</v>
      </c>
      <c r="G432" s="236">
        <v>369</v>
      </c>
      <c r="H432" s="236">
        <v>1095</v>
      </c>
    </row>
    <row r="433" spans="1:8" ht="38.25">
      <c r="A433" s="135" t="s">
        <v>922</v>
      </c>
      <c r="B433" s="142">
        <v>183</v>
      </c>
      <c r="C433" s="135" t="s">
        <v>828</v>
      </c>
      <c r="D433" s="135" t="s">
        <v>1086</v>
      </c>
      <c r="E433" s="135">
        <v>1783</v>
      </c>
      <c r="F433" s="11" t="s">
        <v>1087</v>
      </c>
      <c r="G433" s="236">
        <v>85</v>
      </c>
      <c r="H433" s="236">
        <v>1135</v>
      </c>
    </row>
    <row r="434" spans="1:8" ht="38.25">
      <c r="A434" s="135" t="s">
        <v>922</v>
      </c>
      <c r="B434" s="147">
        <v>184</v>
      </c>
      <c r="C434" s="135" t="s">
        <v>1027</v>
      </c>
      <c r="D434" s="135" t="s">
        <v>1088</v>
      </c>
      <c r="E434" s="135">
        <v>1849</v>
      </c>
      <c r="F434" s="11" t="s">
        <v>1089</v>
      </c>
      <c r="G434" s="236">
        <v>45</v>
      </c>
      <c r="H434" s="236">
        <v>143</v>
      </c>
    </row>
    <row r="435" spans="1:8" ht="38.25">
      <c r="A435" s="135" t="s">
        <v>922</v>
      </c>
      <c r="B435" s="142">
        <v>185</v>
      </c>
      <c r="C435" s="135" t="s">
        <v>828</v>
      </c>
      <c r="D435" s="135" t="s">
        <v>1090</v>
      </c>
      <c r="E435" s="135">
        <v>1790</v>
      </c>
      <c r="F435" s="11" t="s">
        <v>1091</v>
      </c>
      <c r="G435" s="236">
        <v>63</v>
      </c>
      <c r="H435" s="236">
        <v>378</v>
      </c>
    </row>
    <row r="436" spans="1:8" ht="38.25">
      <c r="A436" s="135" t="s">
        <v>922</v>
      </c>
      <c r="B436" s="147">
        <v>186</v>
      </c>
      <c r="C436" s="135" t="s">
        <v>135</v>
      </c>
      <c r="D436" s="135" t="s">
        <v>1092</v>
      </c>
      <c r="E436" s="135">
        <v>2030</v>
      </c>
      <c r="F436" s="11" t="s">
        <v>1093</v>
      </c>
      <c r="G436" s="236">
        <v>752</v>
      </c>
      <c r="H436" s="236">
        <v>4497</v>
      </c>
    </row>
    <row r="437" spans="1:8" ht="38.25">
      <c r="A437" s="135" t="s">
        <v>922</v>
      </c>
      <c r="B437" s="142">
        <v>187</v>
      </c>
      <c r="C437" s="135" t="s">
        <v>1094</v>
      </c>
      <c r="D437" s="135" t="s">
        <v>1095</v>
      </c>
      <c r="E437" s="135">
        <v>1886</v>
      </c>
      <c r="F437" s="11" t="s">
        <v>1096</v>
      </c>
      <c r="G437" s="236">
        <v>841</v>
      </c>
      <c r="H437" s="236">
        <v>2195</v>
      </c>
    </row>
    <row r="438" spans="1:8" ht="38.25">
      <c r="A438" s="135" t="s">
        <v>922</v>
      </c>
      <c r="B438" s="147">
        <v>188</v>
      </c>
      <c r="C438" s="135" t="s">
        <v>1040</v>
      </c>
      <c r="D438" s="135" t="s">
        <v>1041</v>
      </c>
      <c r="E438" s="135">
        <v>831</v>
      </c>
      <c r="F438" s="11" t="s">
        <v>1042</v>
      </c>
      <c r="G438" s="236">
        <v>443</v>
      </c>
      <c r="H438" s="236">
        <v>751</v>
      </c>
    </row>
    <row r="439" spans="1:8" ht="38.25">
      <c r="A439" s="135" t="s">
        <v>922</v>
      </c>
      <c r="B439" s="142">
        <v>189</v>
      </c>
      <c r="C439" s="135" t="s">
        <v>1097</v>
      </c>
      <c r="D439" s="135" t="s">
        <v>1098</v>
      </c>
      <c r="E439" s="135">
        <v>1718</v>
      </c>
      <c r="F439" s="11" t="s">
        <v>1099</v>
      </c>
      <c r="G439" s="236">
        <v>628</v>
      </c>
      <c r="H439" s="236">
        <v>728</v>
      </c>
    </row>
    <row r="440" spans="1:8" ht="38.25">
      <c r="A440" s="135" t="s">
        <v>922</v>
      </c>
      <c r="B440" s="147">
        <v>190</v>
      </c>
      <c r="C440" s="135" t="s">
        <v>813</v>
      </c>
      <c r="D440" s="135" t="s">
        <v>814</v>
      </c>
      <c r="E440" s="135">
        <v>2017</v>
      </c>
      <c r="F440" s="11" t="s">
        <v>1100</v>
      </c>
      <c r="G440" s="236">
        <v>3937</v>
      </c>
      <c r="H440" s="236">
        <v>9201</v>
      </c>
    </row>
    <row r="441" spans="1:8" ht="38.25">
      <c r="A441" s="135" t="s">
        <v>922</v>
      </c>
      <c r="B441" s="142">
        <v>191</v>
      </c>
      <c r="C441" s="135" t="s">
        <v>1101</v>
      </c>
      <c r="D441" s="135" t="s">
        <v>1102</v>
      </c>
      <c r="E441" s="135">
        <v>1522</v>
      </c>
      <c r="F441" s="11" t="s">
        <v>1103</v>
      </c>
      <c r="G441" s="236">
        <v>353</v>
      </c>
      <c r="H441" s="236">
        <v>482</v>
      </c>
    </row>
    <row r="442" spans="1:8" ht="38.25">
      <c r="A442" s="135" t="s">
        <v>922</v>
      </c>
      <c r="B442" s="147">
        <v>192</v>
      </c>
      <c r="C442" s="135" t="s">
        <v>24</v>
      </c>
      <c r="D442" s="135" t="s">
        <v>1104</v>
      </c>
      <c r="E442" s="135">
        <v>2387</v>
      </c>
      <c r="F442" s="11" t="s">
        <v>1105</v>
      </c>
      <c r="G442" s="236">
        <v>31</v>
      </c>
      <c r="H442" s="236">
        <v>53</v>
      </c>
    </row>
    <row r="443" spans="1:8" ht="38.25">
      <c r="A443" s="135" t="s">
        <v>922</v>
      </c>
      <c r="B443" s="142">
        <v>193</v>
      </c>
      <c r="C443" s="135" t="s">
        <v>24</v>
      </c>
      <c r="D443" s="135" t="s">
        <v>1104</v>
      </c>
      <c r="E443" s="135">
        <v>2387</v>
      </c>
      <c r="F443" s="11" t="s">
        <v>1106</v>
      </c>
      <c r="G443" s="236">
        <v>203</v>
      </c>
      <c r="H443" s="236">
        <v>344</v>
      </c>
    </row>
    <row r="444" spans="1:8" ht="25.5">
      <c r="A444" s="5" t="s">
        <v>1107</v>
      </c>
      <c r="B444" s="147">
        <v>194</v>
      </c>
      <c r="C444" s="2" t="s">
        <v>323</v>
      </c>
      <c r="D444" s="11" t="s">
        <v>903</v>
      </c>
      <c r="E444" s="135">
        <v>2131</v>
      </c>
      <c r="F444" s="11" t="s">
        <v>1108</v>
      </c>
      <c r="G444" s="236">
        <v>54</v>
      </c>
      <c r="H444" s="236">
        <v>486</v>
      </c>
    </row>
    <row r="445" spans="1:8" ht="25.5">
      <c r="A445" s="5" t="s">
        <v>1107</v>
      </c>
      <c r="B445" s="142">
        <v>195</v>
      </c>
      <c r="C445" s="5" t="s">
        <v>1109</v>
      </c>
      <c r="D445" s="11" t="s">
        <v>1110</v>
      </c>
      <c r="E445" s="135">
        <v>1636</v>
      </c>
      <c r="F445" s="11" t="s">
        <v>1111</v>
      </c>
      <c r="G445" s="236">
        <v>38</v>
      </c>
      <c r="H445" s="236">
        <v>64</v>
      </c>
    </row>
    <row r="446" spans="1:8" ht="25.5">
      <c r="A446" s="5" t="s">
        <v>1107</v>
      </c>
      <c r="B446" s="147">
        <v>196</v>
      </c>
      <c r="C446" s="5" t="s">
        <v>1109</v>
      </c>
      <c r="D446" s="11" t="s">
        <v>1110</v>
      </c>
      <c r="E446" s="135">
        <v>1636</v>
      </c>
      <c r="F446" s="11" t="s">
        <v>1112</v>
      </c>
      <c r="G446" s="236">
        <v>39</v>
      </c>
      <c r="H446" s="236">
        <v>66</v>
      </c>
    </row>
    <row r="447" spans="1:8" ht="25.5">
      <c r="A447" s="5" t="s">
        <v>1107</v>
      </c>
      <c r="B447" s="142">
        <v>197</v>
      </c>
      <c r="C447" s="5" t="s">
        <v>1109</v>
      </c>
      <c r="D447" s="11" t="s">
        <v>1110</v>
      </c>
      <c r="E447" s="135">
        <v>1636</v>
      </c>
      <c r="F447" s="11" t="s">
        <v>1113</v>
      </c>
      <c r="G447" s="236">
        <v>34</v>
      </c>
      <c r="H447" s="236">
        <v>58</v>
      </c>
    </row>
    <row r="448" spans="1:8" ht="25.5">
      <c r="A448" s="5" t="s">
        <v>1107</v>
      </c>
      <c r="B448" s="147">
        <v>198</v>
      </c>
      <c r="C448" s="5" t="s">
        <v>836</v>
      </c>
      <c r="D448" s="11" t="s">
        <v>1043</v>
      </c>
      <c r="E448" s="135">
        <v>2656</v>
      </c>
      <c r="F448" s="11" t="s">
        <v>1114</v>
      </c>
      <c r="G448" s="236">
        <v>109</v>
      </c>
      <c r="H448" s="236">
        <v>353</v>
      </c>
    </row>
    <row r="449" spans="1:8" ht="25.5">
      <c r="A449" s="5" t="s">
        <v>1107</v>
      </c>
      <c r="B449" s="142">
        <v>199</v>
      </c>
      <c r="C449" s="5" t="s">
        <v>43</v>
      </c>
      <c r="D449" s="11" t="s">
        <v>43</v>
      </c>
      <c r="E449" s="135">
        <v>2169</v>
      </c>
      <c r="F449" s="11" t="s">
        <v>1115</v>
      </c>
      <c r="G449" s="236">
        <v>355</v>
      </c>
      <c r="H449" s="236">
        <v>8254</v>
      </c>
    </row>
    <row r="450" spans="1:8" ht="25.5">
      <c r="A450" s="5" t="s">
        <v>1107</v>
      </c>
      <c r="B450" s="147">
        <v>200</v>
      </c>
      <c r="C450" s="5" t="s">
        <v>25</v>
      </c>
      <c r="D450" s="11" t="s">
        <v>937</v>
      </c>
      <c r="E450" s="135">
        <v>2281</v>
      </c>
      <c r="F450" s="11" t="s">
        <v>1116</v>
      </c>
      <c r="G450" s="236">
        <v>175</v>
      </c>
      <c r="H450" s="236">
        <v>368</v>
      </c>
    </row>
    <row r="451" spans="1:8" ht="25.5">
      <c r="A451" s="5" t="s">
        <v>1107</v>
      </c>
      <c r="B451" s="142">
        <v>201</v>
      </c>
      <c r="C451" s="5" t="s">
        <v>22</v>
      </c>
      <c r="D451" s="11" t="s">
        <v>1117</v>
      </c>
      <c r="E451" s="135">
        <v>1281</v>
      </c>
      <c r="F451" s="11" t="s">
        <v>1118</v>
      </c>
      <c r="G451" s="236">
        <v>444</v>
      </c>
      <c r="H451" s="236">
        <v>606</v>
      </c>
    </row>
    <row r="452" spans="1:8" ht="25.5">
      <c r="A452" s="5" t="s">
        <v>1107</v>
      </c>
      <c r="B452" s="147">
        <v>202</v>
      </c>
      <c r="C452" s="5" t="s">
        <v>1119</v>
      </c>
      <c r="D452" s="11" t="s">
        <v>1120</v>
      </c>
      <c r="E452" s="135">
        <v>805</v>
      </c>
      <c r="F452" s="11" t="s">
        <v>1121</v>
      </c>
      <c r="G452" s="236">
        <v>711</v>
      </c>
      <c r="H452" s="236">
        <v>1365</v>
      </c>
    </row>
    <row r="453" spans="1:8" ht="25.5">
      <c r="A453" s="5" t="s">
        <v>1107</v>
      </c>
      <c r="B453" s="142">
        <v>203</v>
      </c>
      <c r="C453" s="26" t="s">
        <v>1122</v>
      </c>
      <c r="D453" s="36" t="s">
        <v>1123</v>
      </c>
      <c r="E453" s="135">
        <v>2057</v>
      </c>
      <c r="F453" s="36" t="s">
        <v>1124</v>
      </c>
      <c r="G453" s="236">
        <v>150</v>
      </c>
      <c r="H453" s="236">
        <v>599</v>
      </c>
    </row>
    <row r="454" spans="1:8" ht="25.5">
      <c r="A454" s="5" t="s">
        <v>1107</v>
      </c>
      <c r="B454" s="147">
        <v>204</v>
      </c>
      <c r="C454" s="26" t="s">
        <v>1125</v>
      </c>
      <c r="D454" s="36" t="s">
        <v>1126</v>
      </c>
      <c r="E454" s="135">
        <v>1697</v>
      </c>
      <c r="F454" s="36" t="s">
        <v>1127</v>
      </c>
      <c r="G454" s="236">
        <v>9323</v>
      </c>
      <c r="H454" s="236">
        <v>66393</v>
      </c>
    </row>
    <row r="455" spans="1:8" ht="25.5">
      <c r="A455" s="5" t="s">
        <v>1107</v>
      </c>
      <c r="B455" s="142">
        <v>205</v>
      </c>
      <c r="C455" s="26" t="s">
        <v>1128</v>
      </c>
      <c r="D455" s="36" t="s">
        <v>1129</v>
      </c>
      <c r="E455" s="135">
        <v>660</v>
      </c>
      <c r="F455" s="36" t="s">
        <v>1130</v>
      </c>
      <c r="G455" s="236">
        <v>213</v>
      </c>
      <c r="H455" s="236">
        <v>1566</v>
      </c>
    </row>
    <row r="456" spans="1:8" ht="25.5">
      <c r="A456" s="5" t="s">
        <v>1107</v>
      </c>
      <c r="B456" s="147">
        <v>206</v>
      </c>
      <c r="C456" s="26" t="s">
        <v>1131</v>
      </c>
      <c r="D456" s="36" t="s">
        <v>1132</v>
      </c>
      <c r="E456" s="135">
        <v>2116</v>
      </c>
      <c r="F456" s="36" t="s">
        <v>1133</v>
      </c>
      <c r="G456" s="236">
        <v>126</v>
      </c>
      <c r="H456" s="236">
        <v>1134</v>
      </c>
    </row>
    <row r="457" spans="1:8" ht="25.5">
      <c r="A457" s="5" t="s">
        <v>1107</v>
      </c>
      <c r="B457" s="142">
        <v>207</v>
      </c>
      <c r="C457" s="26" t="s">
        <v>1131</v>
      </c>
      <c r="D457" s="36" t="s">
        <v>1132</v>
      </c>
      <c r="E457" s="135">
        <v>2116</v>
      </c>
      <c r="F457" s="36" t="s">
        <v>1134</v>
      </c>
      <c r="G457" s="236">
        <v>23</v>
      </c>
      <c r="H457" s="236">
        <v>207</v>
      </c>
    </row>
    <row r="458" spans="1:8" ht="25.5">
      <c r="A458" s="5" t="s">
        <v>1107</v>
      </c>
      <c r="B458" s="147">
        <v>208</v>
      </c>
      <c r="C458" s="26" t="s">
        <v>1135</v>
      </c>
      <c r="D458" s="36" t="s">
        <v>46</v>
      </c>
      <c r="E458" s="135">
        <v>949</v>
      </c>
      <c r="F458" s="36" t="s">
        <v>1136</v>
      </c>
      <c r="G458" s="236">
        <v>5242</v>
      </c>
      <c r="H458" s="236">
        <v>7985</v>
      </c>
    </row>
    <row r="459" spans="1:8" ht="25.5">
      <c r="A459" s="132" t="s">
        <v>1107</v>
      </c>
      <c r="B459" s="154">
        <v>209</v>
      </c>
      <c r="C459" s="155" t="s">
        <v>975</v>
      </c>
      <c r="D459" s="78" t="s">
        <v>976</v>
      </c>
      <c r="E459" s="128">
        <v>2041</v>
      </c>
      <c r="F459" s="138" t="s">
        <v>1137</v>
      </c>
      <c r="G459" s="238">
        <v>411</v>
      </c>
      <c r="H459" s="238">
        <v>158</v>
      </c>
    </row>
    <row r="460" spans="1:8" ht="25.5">
      <c r="A460" s="5" t="s">
        <v>783</v>
      </c>
      <c r="B460" s="147">
        <v>210</v>
      </c>
      <c r="C460" s="5" t="s">
        <v>784</v>
      </c>
      <c r="D460" s="11" t="s">
        <v>784</v>
      </c>
      <c r="E460" s="135">
        <v>2594</v>
      </c>
      <c r="F460" s="11" t="s">
        <v>3354</v>
      </c>
      <c r="G460" s="236">
        <v>3130</v>
      </c>
      <c r="H460" s="236">
        <v>12340.32</v>
      </c>
    </row>
    <row r="461" spans="1:8" ht="26.25" thickBot="1">
      <c r="A461" s="132" t="s">
        <v>783</v>
      </c>
      <c r="B461" s="154">
        <v>211</v>
      </c>
      <c r="C461" s="132" t="s">
        <v>784</v>
      </c>
      <c r="D461" s="137" t="s">
        <v>784</v>
      </c>
      <c r="E461" s="128">
        <v>2594</v>
      </c>
      <c r="F461" s="11" t="s">
        <v>3355</v>
      </c>
      <c r="G461" s="238">
        <v>1188</v>
      </c>
      <c r="H461" s="238">
        <v>13009</v>
      </c>
    </row>
    <row r="462" spans="1:8" ht="13.5" thickBot="1">
      <c r="A462" s="358" t="s">
        <v>790</v>
      </c>
      <c r="B462" s="365"/>
      <c r="C462" s="365"/>
      <c r="D462" s="365"/>
      <c r="E462" s="366"/>
      <c r="F462" s="120" t="s">
        <v>741</v>
      </c>
      <c r="G462" s="119">
        <f>SUM(G251:G461)</f>
        <v>244930</v>
      </c>
      <c r="H462" s="119">
        <f>SUM(H251:H461)</f>
        <v>1267347.32</v>
      </c>
    </row>
    <row r="463" spans="1:8" ht="38.25">
      <c r="A463" s="26" t="s">
        <v>1403</v>
      </c>
      <c r="B463" s="113">
        <v>1</v>
      </c>
      <c r="C463" s="5" t="s">
        <v>18</v>
      </c>
      <c r="D463" s="11" t="s">
        <v>1404</v>
      </c>
      <c r="E463" s="135">
        <v>1737</v>
      </c>
      <c r="F463" s="11">
        <v>2191</v>
      </c>
      <c r="G463" s="236">
        <v>75</v>
      </c>
      <c r="H463" s="236">
        <v>2500</v>
      </c>
    </row>
    <row r="464" spans="1:8" ht="12.75" customHeight="1">
      <c r="A464" s="5" t="s">
        <v>1405</v>
      </c>
      <c r="B464" s="113">
        <v>2</v>
      </c>
      <c r="C464" s="5" t="s">
        <v>18</v>
      </c>
      <c r="D464" s="11" t="s">
        <v>1406</v>
      </c>
      <c r="E464" s="135">
        <v>2679</v>
      </c>
      <c r="F464" s="11" t="s">
        <v>1407</v>
      </c>
      <c r="G464" s="236">
        <v>1131</v>
      </c>
      <c r="H464" s="236">
        <v>37323</v>
      </c>
    </row>
    <row r="465" spans="1:8" ht="12.75" customHeight="1">
      <c r="A465" s="5" t="s">
        <v>1405</v>
      </c>
      <c r="B465" s="113">
        <v>3</v>
      </c>
      <c r="C465" s="5" t="s">
        <v>18</v>
      </c>
      <c r="D465" s="11" t="s">
        <v>1406</v>
      </c>
      <c r="E465" s="135">
        <v>2679</v>
      </c>
      <c r="F465" s="11" t="s">
        <v>1408</v>
      </c>
      <c r="G465" s="236">
        <v>1810</v>
      </c>
      <c r="H465" s="236">
        <v>59730</v>
      </c>
    </row>
    <row r="466" spans="1:8" ht="25.5" customHeight="1">
      <c r="A466" s="5" t="s">
        <v>1409</v>
      </c>
      <c r="B466" s="113">
        <v>4</v>
      </c>
      <c r="C466" s="5" t="s">
        <v>424</v>
      </c>
      <c r="D466" s="11" t="s">
        <v>1410</v>
      </c>
      <c r="E466" s="135">
        <v>1485</v>
      </c>
      <c r="F466" s="11" t="s">
        <v>1411</v>
      </c>
      <c r="G466" s="236">
        <v>6699</v>
      </c>
      <c r="H466" s="236">
        <v>5520</v>
      </c>
    </row>
    <row r="467" spans="1:8" ht="25.5" customHeight="1">
      <c r="A467" s="5" t="s">
        <v>1409</v>
      </c>
      <c r="B467" s="113">
        <v>5</v>
      </c>
      <c r="C467" s="5" t="s">
        <v>424</v>
      </c>
      <c r="D467" s="11" t="s">
        <v>1410</v>
      </c>
      <c r="E467" s="135">
        <v>1485</v>
      </c>
      <c r="F467" s="11">
        <v>581</v>
      </c>
      <c r="G467" s="236">
        <v>627</v>
      </c>
      <c r="H467" s="236">
        <v>345</v>
      </c>
    </row>
    <row r="468" spans="1:8" ht="25.5" customHeight="1">
      <c r="A468" s="5" t="s">
        <v>1409</v>
      </c>
      <c r="B468" s="113">
        <v>6</v>
      </c>
      <c r="C468" s="5" t="s">
        <v>424</v>
      </c>
      <c r="D468" s="11" t="s">
        <v>1410</v>
      </c>
      <c r="E468" s="135">
        <v>1485</v>
      </c>
      <c r="F468" s="11" t="s">
        <v>1412</v>
      </c>
      <c r="G468" s="236">
        <v>2089</v>
      </c>
      <c r="H468" s="236">
        <v>1749</v>
      </c>
    </row>
    <row r="469" spans="1:8" ht="25.5" customHeight="1">
      <c r="A469" s="5" t="s">
        <v>1409</v>
      </c>
      <c r="B469" s="113">
        <v>7</v>
      </c>
      <c r="C469" s="5" t="s">
        <v>424</v>
      </c>
      <c r="D469" s="11" t="s">
        <v>1410</v>
      </c>
      <c r="E469" s="135">
        <v>1485</v>
      </c>
      <c r="F469" s="11" t="s">
        <v>1413</v>
      </c>
      <c r="G469" s="236">
        <v>998</v>
      </c>
      <c r="H469" s="236">
        <v>922</v>
      </c>
    </row>
    <row r="470" spans="1:8" ht="25.5" customHeight="1">
      <c r="A470" s="5" t="s">
        <v>1409</v>
      </c>
      <c r="B470" s="113">
        <v>8</v>
      </c>
      <c r="C470" s="5" t="s">
        <v>424</v>
      </c>
      <c r="D470" s="11" t="s">
        <v>1410</v>
      </c>
      <c r="E470" s="135">
        <v>1485</v>
      </c>
      <c r="F470" s="11" t="s">
        <v>1414</v>
      </c>
      <c r="G470" s="236">
        <v>1581</v>
      </c>
      <c r="H470" s="236">
        <v>1461</v>
      </c>
    </row>
    <row r="471" spans="1:8" ht="25.5" customHeight="1">
      <c r="A471" s="5" t="s">
        <v>1409</v>
      </c>
      <c r="B471" s="113">
        <v>9</v>
      </c>
      <c r="C471" s="5" t="s">
        <v>424</v>
      </c>
      <c r="D471" s="11" t="s">
        <v>1410</v>
      </c>
      <c r="E471" s="135">
        <v>1485</v>
      </c>
      <c r="F471" s="11" t="s">
        <v>1415</v>
      </c>
      <c r="G471" s="236">
        <v>866</v>
      </c>
      <c r="H471" s="236">
        <v>800</v>
      </c>
    </row>
    <row r="472" spans="1:8" ht="25.5" customHeight="1">
      <c r="A472" s="5" t="s">
        <v>1409</v>
      </c>
      <c r="B472" s="113">
        <v>10</v>
      </c>
      <c r="C472" s="5" t="s">
        <v>424</v>
      </c>
      <c r="D472" s="11" t="s">
        <v>1410</v>
      </c>
      <c r="E472" s="135">
        <v>1485</v>
      </c>
      <c r="F472" s="11" t="s">
        <v>1416</v>
      </c>
      <c r="G472" s="236">
        <v>1695</v>
      </c>
      <c r="H472" s="236">
        <v>4797</v>
      </c>
    </row>
    <row r="473" spans="1:8" ht="25.5" customHeight="1">
      <c r="A473" s="5" t="s">
        <v>1409</v>
      </c>
      <c r="B473" s="113">
        <v>11</v>
      </c>
      <c r="C473" s="5" t="s">
        <v>424</v>
      </c>
      <c r="D473" s="11" t="s">
        <v>1410</v>
      </c>
      <c r="E473" s="135">
        <v>1485</v>
      </c>
      <c r="F473" s="11" t="s">
        <v>1417</v>
      </c>
      <c r="G473" s="236">
        <v>3943</v>
      </c>
      <c r="H473" s="236">
        <v>21428</v>
      </c>
    </row>
    <row r="474" spans="1:8" ht="25.5" customHeight="1">
      <c r="A474" s="5" t="s">
        <v>1409</v>
      </c>
      <c r="B474" s="113">
        <v>12</v>
      </c>
      <c r="C474" s="5" t="s">
        <v>424</v>
      </c>
      <c r="D474" s="11" t="s">
        <v>1410</v>
      </c>
      <c r="E474" s="135">
        <v>1485</v>
      </c>
      <c r="F474" s="11" t="s">
        <v>1418</v>
      </c>
      <c r="G474" s="236">
        <v>2107</v>
      </c>
      <c r="H474" s="236">
        <v>35668</v>
      </c>
    </row>
    <row r="475" spans="1:8" ht="25.5" customHeight="1">
      <c r="A475" s="5" t="s">
        <v>1409</v>
      </c>
      <c r="B475" s="113">
        <v>13</v>
      </c>
      <c r="C475" s="5" t="s">
        <v>424</v>
      </c>
      <c r="D475" s="11" t="s">
        <v>424</v>
      </c>
      <c r="E475" s="135">
        <v>1456</v>
      </c>
      <c r="F475" s="11">
        <v>1190</v>
      </c>
      <c r="G475" s="236">
        <v>204</v>
      </c>
      <c r="H475" s="236">
        <v>1224</v>
      </c>
    </row>
    <row r="476" spans="1:8" ht="25.5" customHeight="1">
      <c r="A476" s="5" t="s">
        <v>1409</v>
      </c>
      <c r="B476" s="113">
        <v>14</v>
      </c>
      <c r="C476" s="5" t="s">
        <v>424</v>
      </c>
      <c r="D476" s="11" t="s">
        <v>1419</v>
      </c>
      <c r="E476" s="135">
        <v>1457</v>
      </c>
      <c r="F476" s="36" t="s">
        <v>1523</v>
      </c>
      <c r="G476" s="236">
        <v>1327</v>
      </c>
      <c r="H476" s="236">
        <v>7488</v>
      </c>
    </row>
    <row r="477" spans="1:8" ht="25.5">
      <c r="A477" s="5" t="s">
        <v>1420</v>
      </c>
      <c r="B477" s="113">
        <v>15</v>
      </c>
      <c r="C477" s="5" t="s">
        <v>18</v>
      </c>
      <c r="D477" s="11" t="s">
        <v>1041</v>
      </c>
      <c r="E477" s="135">
        <v>1723</v>
      </c>
      <c r="F477" s="11" t="s">
        <v>1421</v>
      </c>
      <c r="G477" s="236">
        <v>24</v>
      </c>
      <c r="H477" s="236">
        <v>792</v>
      </c>
    </row>
    <row r="478" spans="1:8" ht="25.5">
      <c r="A478" s="5" t="s">
        <v>1420</v>
      </c>
      <c r="B478" s="113">
        <v>16</v>
      </c>
      <c r="C478" s="5" t="s">
        <v>18</v>
      </c>
      <c r="D478" s="11" t="s">
        <v>1041</v>
      </c>
      <c r="E478" s="135">
        <v>1723</v>
      </c>
      <c r="F478" s="11" t="s">
        <v>1422</v>
      </c>
      <c r="G478" s="236">
        <v>534</v>
      </c>
      <c r="H478" s="236">
        <v>17622</v>
      </c>
    </row>
    <row r="479" spans="1:8" ht="25.5">
      <c r="A479" s="5" t="s">
        <v>1420</v>
      </c>
      <c r="B479" s="113">
        <v>17</v>
      </c>
      <c r="C479" s="5" t="s">
        <v>18</v>
      </c>
      <c r="D479" s="11" t="s">
        <v>1041</v>
      </c>
      <c r="E479" s="135">
        <v>1723</v>
      </c>
      <c r="F479" s="11" t="s">
        <v>1423</v>
      </c>
      <c r="G479" s="236">
        <v>411</v>
      </c>
      <c r="H479" s="236">
        <v>2639</v>
      </c>
    </row>
    <row r="480" spans="1:8" ht="38.25">
      <c r="A480" s="30" t="s">
        <v>1403</v>
      </c>
      <c r="B480" s="113">
        <v>18</v>
      </c>
      <c r="C480" s="30" t="s">
        <v>1424</v>
      </c>
      <c r="D480" s="45" t="s">
        <v>1425</v>
      </c>
      <c r="E480" s="165">
        <v>1722</v>
      </c>
      <c r="F480" s="45" t="s">
        <v>1426</v>
      </c>
      <c r="G480" s="249">
        <v>1293</v>
      </c>
      <c r="H480" s="249">
        <v>35881</v>
      </c>
    </row>
    <row r="481" spans="1:8" ht="38.25">
      <c r="A481" s="30" t="s">
        <v>1403</v>
      </c>
      <c r="B481" s="113">
        <v>19</v>
      </c>
      <c r="C481" s="30" t="s">
        <v>18</v>
      </c>
      <c r="D481" s="45" t="s">
        <v>1425</v>
      </c>
      <c r="E481" s="165">
        <v>1722</v>
      </c>
      <c r="F481" s="45" t="s">
        <v>1427</v>
      </c>
      <c r="G481" s="249">
        <v>577</v>
      </c>
      <c r="H481" s="249">
        <v>16012</v>
      </c>
    </row>
    <row r="482" spans="1:8" ht="12.75">
      <c r="A482" s="5"/>
      <c r="B482" s="113">
        <v>20</v>
      </c>
      <c r="C482" s="5" t="s">
        <v>323</v>
      </c>
      <c r="D482" s="11" t="s">
        <v>1428</v>
      </c>
      <c r="E482" s="135">
        <v>2120</v>
      </c>
      <c r="F482" s="11" t="s">
        <v>1429</v>
      </c>
      <c r="G482" s="236">
        <v>878</v>
      </c>
      <c r="H482" s="236">
        <v>11721</v>
      </c>
    </row>
    <row r="483" spans="1:8" ht="12.75">
      <c r="A483" s="5" t="s">
        <v>1430</v>
      </c>
      <c r="B483" s="113">
        <v>21</v>
      </c>
      <c r="C483" s="5" t="s">
        <v>323</v>
      </c>
      <c r="D483" s="11" t="s">
        <v>1428</v>
      </c>
      <c r="E483" s="135">
        <v>2120</v>
      </c>
      <c r="F483" s="11" t="s">
        <v>1431</v>
      </c>
      <c r="G483" s="236">
        <v>884</v>
      </c>
      <c r="H483" s="236">
        <v>11801</v>
      </c>
    </row>
    <row r="484" spans="1:8" ht="25.5">
      <c r="A484" s="5" t="s">
        <v>1432</v>
      </c>
      <c r="B484" s="113">
        <v>22</v>
      </c>
      <c r="C484" s="5" t="s">
        <v>1433</v>
      </c>
      <c r="D484" s="11" t="s">
        <v>1434</v>
      </c>
      <c r="E484" s="135">
        <v>2029</v>
      </c>
      <c r="F484" s="11" t="s">
        <v>1435</v>
      </c>
      <c r="G484" s="236">
        <v>21</v>
      </c>
      <c r="H484" s="236">
        <v>2100</v>
      </c>
    </row>
    <row r="485" spans="1:8" ht="12.75">
      <c r="A485" s="5" t="s">
        <v>1436</v>
      </c>
      <c r="B485" s="113">
        <v>23</v>
      </c>
      <c r="C485" s="5" t="s">
        <v>18</v>
      </c>
      <c r="D485" s="11" t="s">
        <v>1437</v>
      </c>
      <c r="E485" s="135">
        <v>2680</v>
      </c>
      <c r="F485" s="11" t="s">
        <v>1438</v>
      </c>
      <c r="G485" s="236">
        <v>79</v>
      </c>
      <c r="H485" s="236">
        <v>10981</v>
      </c>
    </row>
    <row r="486" spans="1:8" ht="38.25">
      <c r="A486" s="5" t="s">
        <v>1403</v>
      </c>
      <c r="B486" s="113">
        <v>24</v>
      </c>
      <c r="C486" s="5" t="s">
        <v>18</v>
      </c>
      <c r="D486" s="11" t="s">
        <v>1439</v>
      </c>
      <c r="E486" s="135">
        <v>1727</v>
      </c>
      <c r="F486" s="36" t="s">
        <v>1522</v>
      </c>
      <c r="G486" s="236">
        <v>843</v>
      </c>
      <c r="H486" s="236">
        <v>363601</v>
      </c>
    </row>
    <row r="487" spans="1:8" ht="38.25">
      <c r="A487" s="26" t="s">
        <v>1403</v>
      </c>
      <c r="B487" s="113">
        <v>25</v>
      </c>
      <c r="C487" s="5" t="s">
        <v>24</v>
      </c>
      <c r="D487" s="11" t="s">
        <v>24</v>
      </c>
      <c r="E487" s="135">
        <v>2392</v>
      </c>
      <c r="F487" s="36" t="s">
        <v>1521</v>
      </c>
      <c r="G487" s="236">
        <v>2558</v>
      </c>
      <c r="H487" s="236">
        <v>201300</v>
      </c>
    </row>
    <row r="488" spans="1:8" ht="25.5">
      <c r="A488" s="5" t="s">
        <v>1440</v>
      </c>
      <c r="B488" s="113">
        <v>26</v>
      </c>
      <c r="C488" s="5" t="s">
        <v>23</v>
      </c>
      <c r="D488" s="11" t="s">
        <v>1083</v>
      </c>
      <c r="E488" s="135">
        <v>680</v>
      </c>
      <c r="F488" s="11" t="s">
        <v>1441</v>
      </c>
      <c r="G488" s="236">
        <v>1264</v>
      </c>
      <c r="H488" s="236">
        <v>3954</v>
      </c>
    </row>
    <row r="489" spans="1:8" ht="25.5">
      <c r="A489" s="5" t="s">
        <v>1440</v>
      </c>
      <c r="B489" s="113">
        <v>27</v>
      </c>
      <c r="C489" s="5" t="s">
        <v>23</v>
      </c>
      <c r="D489" s="11" t="s">
        <v>1083</v>
      </c>
      <c r="E489" s="135">
        <v>680</v>
      </c>
      <c r="F489" s="11" t="s">
        <v>1442</v>
      </c>
      <c r="G489" s="236">
        <v>833</v>
      </c>
      <c r="H489" s="236">
        <v>257</v>
      </c>
    </row>
    <row r="490" spans="1:8" ht="25.5">
      <c r="A490" s="5" t="s">
        <v>1440</v>
      </c>
      <c r="B490" s="113">
        <v>28</v>
      </c>
      <c r="C490" s="5" t="s">
        <v>23</v>
      </c>
      <c r="D490" s="11" t="s">
        <v>1083</v>
      </c>
      <c r="E490" s="135">
        <v>680</v>
      </c>
      <c r="F490" s="11" t="s">
        <v>1443</v>
      </c>
      <c r="G490" s="236">
        <v>615</v>
      </c>
      <c r="H490" s="236">
        <v>379</v>
      </c>
    </row>
    <row r="491" spans="1:8" ht="25.5">
      <c r="A491" s="5" t="s">
        <v>1440</v>
      </c>
      <c r="B491" s="113">
        <v>29</v>
      </c>
      <c r="C491" s="5" t="s">
        <v>23</v>
      </c>
      <c r="D491" s="11" t="s">
        <v>1083</v>
      </c>
      <c r="E491" s="135">
        <v>680</v>
      </c>
      <c r="F491" s="11">
        <v>2363</v>
      </c>
      <c r="G491" s="236">
        <v>549</v>
      </c>
      <c r="H491" s="236">
        <v>1501</v>
      </c>
    </row>
    <row r="492" spans="1:8" ht="25.5">
      <c r="A492" s="5" t="s">
        <v>1440</v>
      </c>
      <c r="B492" s="113">
        <v>30</v>
      </c>
      <c r="C492" s="5" t="s">
        <v>23</v>
      </c>
      <c r="D492" s="11" t="s">
        <v>1083</v>
      </c>
      <c r="E492" s="135">
        <v>680</v>
      </c>
      <c r="F492" s="11">
        <v>2364</v>
      </c>
      <c r="G492" s="236">
        <v>234</v>
      </c>
      <c r="H492" s="236">
        <v>324</v>
      </c>
    </row>
    <row r="493" spans="1:8" ht="25.5">
      <c r="A493" s="5" t="s">
        <v>1440</v>
      </c>
      <c r="B493" s="113">
        <v>31</v>
      </c>
      <c r="C493" s="5" t="s">
        <v>23</v>
      </c>
      <c r="D493" s="11" t="s">
        <v>1083</v>
      </c>
      <c r="E493" s="135">
        <v>680</v>
      </c>
      <c r="F493" s="11">
        <v>2365</v>
      </c>
      <c r="G493" s="236">
        <v>3265</v>
      </c>
      <c r="H493" s="236">
        <v>7139</v>
      </c>
    </row>
    <row r="494" spans="1:8" ht="25.5">
      <c r="A494" s="5" t="s">
        <v>1440</v>
      </c>
      <c r="B494" s="113">
        <v>32</v>
      </c>
      <c r="C494" s="5" t="s">
        <v>23</v>
      </c>
      <c r="D494" s="11" t="s">
        <v>1083</v>
      </c>
      <c r="E494" s="135">
        <v>680</v>
      </c>
      <c r="F494" s="11" t="s">
        <v>1444</v>
      </c>
      <c r="G494" s="236">
        <v>109</v>
      </c>
      <c r="H494" s="236">
        <v>801</v>
      </c>
    </row>
    <row r="495" spans="1:8" ht="25.5">
      <c r="A495" s="5" t="s">
        <v>1440</v>
      </c>
      <c r="B495" s="113">
        <v>33</v>
      </c>
      <c r="C495" s="5" t="s">
        <v>23</v>
      </c>
      <c r="D495" s="11" t="s">
        <v>1083</v>
      </c>
      <c r="E495" s="135">
        <v>680</v>
      </c>
      <c r="F495" s="11" t="s">
        <v>1445</v>
      </c>
      <c r="G495" s="236">
        <v>239</v>
      </c>
      <c r="H495" s="236">
        <v>12000</v>
      </c>
    </row>
    <row r="496" spans="1:8" ht="25.5">
      <c r="A496" s="5" t="s">
        <v>1440</v>
      </c>
      <c r="B496" s="113">
        <v>34</v>
      </c>
      <c r="C496" s="5" t="s">
        <v>23</v>
      </c>
      <c r="D496" s="11" t="s">
        <v>1083</v>
      </c>
      <c r="E496" s="135">
        <v>680</v>
      </c>
      <c r="F496" s="11" t="s">
        <v>1446</v>
      </c>
      <c r="G496" s="236">
        <v>426</v>
      </c>
      <c r="H496" s="236">
        <v>2006</v>
      </c>
    </row>
    <row r="497" spans="1:8" ht="25.5">
      <c r="A497" s="5" t="s">
        <v>1440</v>
      </c>
      <c r="B497" s="113">
        <v>35</v>
      </c>
      <c r="C497" s="5" t="s">
        <v>23</v>
      </c>
      <c r="D497" s="11" t="s">
        <v>1083</v>
      </c>
      <c r="E497" s="135">
        <v>680</v>
      </c>
      <c r="F497" s="11" t="s">
        <v>1447</v>
      </c>
      <c r="G497" s="236">
        <v>1008</v>
      </c>
      <c r="H497" s="236">
        <v>7409</v>
      </c>
    </row>
    <row r="498" spans="1:8" ht="25.5">
      <c r="A498" s="5" t="s">
        <v>1440</v>
      </c>
      <c r="B498" s="113">
        <v>36</v>
      </c>
      <c r="C498" s="5" t="s">
        <v>23</v>
      </c>
      <c r="D498" s="11" t="s">
        <v>1083</v>
      </c>
      <c r="E498" s="135">
        <v>680</v>
      </c>
      <c r="F498" s="11" t="s">
        <v>1448</v>
      </c>
      <c r="G498" s="236">
        <v>1283</v>
      </c>
      <c r="H498" s="236">
        <v>6408</v>
      </c>
    </row>
    <row r="499" spans="1:8" ht="25.5">
      <c r="A499" s="5" t="s">
        <v>1440</v>
      </c>
      <c r="B499" s="113">
        <v>37</v>
      </c>
      <c r="C499" s="5" t="s">
        <v>23</v>
      </c>
      <c r="D499" s="11" t="s">
        <v>1083</v>
      </c>
      <c r="E499" s="135">
        <v>680</v>
      </c>
      <c r="F499" s="11" t="s">
        <v>1449</v>
      </c>
      <c r="G499" s="236">
        <v>2907</v>
      </c>
      <c r="H499" s="236">
        <v>21366</v>
      </c>
    </row>
    <row r="500" spans="1:8" ht="25.5">
      <c r="A500" s="5" t="s">
        <v>1440</v>
      </c>
      <c r="B500" s="113">
        <v>38</v>
      </c>
      <c r="C500" s="5" t="s">
        <v>23</v>
      </c>
      <c r="D500" s="11" t="s">
        <v>1083</v>
      </c>
      <c r="E500" s="135">
        <v>680</v>
      </c>
      <c r="F500" s="11" t="s">
        <v>1450</v>
      </c>
      <c r="G500" s="236">
        <v>165</v>
      </c>
      <c r="H500" s="236">
        <v>1213</v>
      </c>
    </row>
    <row r="501" spans="1:8" ht="25.5">
      <c r="A501" s="5" t="s">
        <v>1440</v>
      </c>
      <c r="B501" s="113">
        <v>39</v>
      </c>
      <c r="C501" s="5" t="s">
        <v>23</v>
      </c>
      <c r="D501" s="11" t="s">
        <v>1083</v>
      </c>
      <c r="E501" s="135">
        <v>680</v>
      </c>
      <c r="F501" s="11" t="s">
        <v>1451</v>
      </c>
      <c r="G501" s="236">
        <v>2238</v>
      </c>
      <c r="H501" s="236">
        <v>1900</v>
      </c>
    </row>
    <row r="502" spans="1:8" ht="25.5">
      <c r="A502" s="5" t="s">
        <v>1440</v>
      </c>
      <c r="B502" s="113">
        <v>40</v>
      </c>
      <c r="C502" s="5" t="s">
        <v>23</v>
      </c>
      <c r="D502" s="11" t="s">
        <v>1083</v>
      </c>
      <c r="E502" s="135">
        <v>680</v>
      </c>
      <c r="F502" s="11" t="s">
        <v>1452</v>
      </c>
      <c r="G502" s="236">
        <v>711</v>
      </c>
      <c r="H502" s="236">
        <v>894</v>
      </c>
    </row>
    <row r="503" spans="1:8" ht="25.5">
      <c r="A503" s="5" t="s">
        <v>1440</v>
      </c>
      <c r="B503" s="113">
        <v>41</v>
      </c>
      <c r="C503" s="5" t="s">
        <v>23</v>
      </c>
      <c r="D503" s="11" t="s">
        <v>1083</v>
      </c>
      <c r="E503" s="135">
        <v>680</v>
      </c>
      <c r="F503" s="11" t="s">
        <v>1453</v>
      </c>
      <c r="G503" s="236">
        <v>3158</v>
      </c>
      <c r="H503" s="236">
        <v>4313</v>
      </c>
    </row>
    <row r="504" spans="1:8" ht="25.5">
      <c r="A504" s="5" t="s">
        <v>1440</v>
      </c>
      <c r="B504" s="113">
        <v>42</v>
      </c>
      <c r="C504" s="5" t="s">
        <v>23</v>
      </c>
      <c r="D504" s="11" t="s">
        <v>1083</v>
      </c>
      <c r="E504" s="135">
        <v>680</v>
      </c>
      <c r="F504" s="11" t="s">
        <v>1454</v>
      </c>
      <c r="G504" s="236">
        <v>30</v>
      </c>
      <c r="H504" s="236">
        <v>42</v>
      </c>
    </row>
    <row r="505" spans="1:8" ht="25.5">
      <c r="A505" s="5" t="s">
        <v>1440</v>
      </c>
      <c r="B505" s="113">
        <v>43</v>
      </c>
      <c r="C505" s="5" t="s">
        <v>23</v>
      </c>
      <c r="D505" s="11" t="s">
        <v>1083</v>
      </c>
      <c r="E505" s="135">
        <v>680</v>
      </c>
      <c r="F505" s="11" t="s">
        <v>1455</v>
      </c>
      <c r="G505" s="236">
        <v>393</v>
      </c>
      <c r="H505" s="236">
        <v>2112</v>
      </c>
    </row>
    <row r="506" spans="1:8" ht="12.75">
      <c r="A506" s="5" t="s">
        <v>1456</v>
      </c>
      <c r="B506" s="113">
        <v>44</v>
      </c>
      <c r="C506" s="5" t="s">
        <v>23</v>
      </c>
      <c r="D506" s="11" t="s">
        <v>1457</v>
      </c>
      <c r="E506" s="135">
        <v>658</v>
      </c>
      <c r="F506" s="11" t="s">
        <v>1458</v>
      </c>
      <c r="G506" s="236">
        <v>438</v>
      </c>
      <c r="H506" s="236">
        <v>3942</v>
      </c>
    </row>
    <row r="507" spans="1:8" ht="12.75" customHeight="1">
      <c r="A507" s="5" t="s">
        <v>1459</v>
      </c>
      <c r="B507" s="113">
        <v>45</v>
      </c>
      <c r="C507" s="5" t="s">
        <v>23</v>
      </c>
      <c r="D507" s="11" t="s">
        <v>1460</v>
      </c>
      <c r="E507" s="135">
        <v>657</v>
      </c>
      <c r="F507" s="11" t="s">
        <v>1461</v>
      </c>
      <c r="G507" s="236">
        <v>632</v>
      </c>
      <c r="H507" s="236">
        <v>5688</v>
      </c>
    </row>
    <row r="508" spans="1:8" ht="12.75" customHeight="1">
      <c r="A508" s="5" t="s">
        <v>1459</v>
      </c>
      <c r="B508" s="113">
        <v>46</v>
      </c>
      <c r="C508" s="5" t="s">
        <v>23</v>
      </c>
      <c r="D508" s="11" t="s">
        <v>1460</v>
      </c>
      <c r="E508" s="135">
        <v>657</v>
      </c>
      <c r="F508" s="11">
        <v>9</v>
      </c>
      <c r="G508" s="236">
        <v>212</v>
      </c>
      <c r="H508" s="236">
        <v>1908</v>
      </c>
    </row>
    <row r="509" spans="1:8" ht="12.75" customHeight="1">
      <c r="A509" s="5" t="s">
        <v>1459</v>
      </c>
      <c r="B509" s="113">
        <v>47</v>
      </c>
      <c r="C509" s="5" t="s">
        <v>23</v>
      </c>
      <c r="D509" s="11" t="s">
        <v>1460</v>
      </c>
      <c r="E509" s="135">
        <v>657</v>
      </c>
      <c r="F509" s="11">
        <v>14</v>
      </c>
      <c r="G509" s="236">
        <v>4524</v>
      </c>
      <c r="H509" s="236">
        <v>40716</v>
      </c>
    </row>
    <row r="510" spans="1:8" ht="12.75" customHeight="1">
      <c r="A510" s="5" t="s">
        <v>1459</v>
      </c>
      <c r="B510" s="113">
        <v>48</v>
      </c>
      <c r="C510" s="5" t="s">
        <v>23</v>
      </c>
      <c r="D510" s="11" t="s">
        <v>1460</v>
      </c>
      <c r="E510" s="135">
        <v>657</v>
      </c>
      <c r="F510" s="11">
        <v>15</v>
      </c>
      <c r="G510" s="236">
        <v>344</v>
      </c>
      <c r="H510" s="236">
        <v>3096</v>
      </c>
    </row>
    <row r="511" spans="1:8" ht="12.75" customHeight="1">
      <c r="A511" s="5" t="s">
        <v>1459</v>
      </c>
      <c r="B511" s="113">
        <v>49</v>
      </c>
      <c r="C511" s="5" t="s">
        <v>23</v>
      </c>
      <c r="D511" s="11" t="s">
        <v>1462</v>
      </c>
      <c r="E511" s="135">
        <v>638</v>
      </c>
      <c r="F511" s="11" t="s">
        <v>1463</v>
      </c>
      <c r="G511" s="236">
        <v>2191</v>
      </c>
      <c r="H511" s="236">
        <v>6443</v>
      </c>
    </row>
    <row r="512" spans="1:8" ht="12.75" customHeight="1">
      <c r="A512" s="5" t="s">
        <v>1459</v>
      </c>
      <c r="B512" s="113">
        <v>50</v>
      </c>
      <c r="C512" s="5" t="s">
        <v>23</v>
      </c>
      <c r="D512" s="11" t="s">
        <v>1462</v>
      </c>
      <c r="E512" s="135">
        <v>638</v>
      </c>
      <c r="F512" s="11" t="s">
        <v>1464</v>
      </c>
      <c r="G512" s="236">
        <v>14471</v>
      </c>
      <c r="H512" s="236">
        <v>1780</v>
      </c>
    </row>
    <row r="513" spans="1:8" ht="12.75" customHeight="1">
      <c r="A513" s="5" t="s">
        <v>1459</v>
      </c>
      <c r="B513" s="113">
        <v>51</v>
      </c>
      <c r="C513" s="5" t="s">
        <v>23</v>
      </c>
      <c r="D513" s="11" t="s">
        <v>1462</v>
      </c>
      <c r="E513" s="135">
        <v>638</v>
      </c>
      <c r="F513" s="11" t="s">
        <v>1465</v>
      </c>
      <c r="G513" s="236">
        <v>2054</v>
      </c>
      <c r="H513" s="236">
        <v>253</v>
      </c>
    </row>
    <row r="514" spans="1:8" ht="12.75" customHeight="1">
      <c r="A514" s="5" t="s">
        <v>1459</v>
      </c>
      <c r="B514" s="113">
        <v>52</v>
      </c>
      <c r="C514" s="5" t="s">
        <v>23</v>
      </c>
      <c r="D514" s="11" t="s">
        <v>1462</v>
      </c>
      <c r="E514" s="135">
        <v>638</v>
      </c>
      <c r="F514" s="11" t="s">
        <v>1466</v>
      </c>
      <c r="G514" s="236">
        <v>414</v>
      </c>
      <c r="H514" s="236">
        <v>4000</v>
      </c>
    </row>
    <row r="515" spans="1:8" ht="12.75" customHeight="1">
      <c r="A515" s="5" t="s">
        <v>1459</v>
      </c>
      <c r="B515" s="113">
        <v>53</v>
      </c>
      <c r="C515" s="5" t="s">
        <v>23</v>
      </c>
      <c r="D515" s="11" t="s">
        <v>1462</v>
      </c>
      <c r="E515" s="135">
        <v>638</v>
      </c>
      <c r="F515" s="36" t="s">
        <v>1520</v>
      </c>
      <c r="G515" s="236">
        <v>290</v>
      </c>
      <c r="H515" s="236">
        <v>2000</v>
      </c>
    </row>
    <row r="516" spans="1:8" ht="25.5">
      <c r="A516" s="5" t="s">
        <v>1467</v>
      </c>
      <c r="B516" s="113">
        <v>54</v>
      </c>
      <c r="C516" s="5" t="s">
        <v>1303</v>
      </c>
      <c r="D516" s="11" t="s">
        <v>1303</v>
      </c>
      <c r="E516" s="135">
        <v>665</v>
      </c>
      <c r="F516" s="11" t="s">
        <v>1468</v>
      </c>
      <c r="G516" s="236">
        <v>1610.4</v>
      </c>
      <c r="H516" s="236">
        <v>1500</v>
      </c>
    </row>
    <row r="517" spans="1:8" ht="25.5">
      <c r="A517" s="5" t="s">
        <v>1469</v>
      </c>
      <c r="B517" s="113">
        <v>55</v>
      </c>
      <c r="C517" s="5" t="s">
        <v>1470</v>
      </c>
      <c r="D517" s="11" t="s">
        <v>1471</v>
      </c>
      <c r="E517" s="135">
        <v>700</v>
      </c>
      <c r="F517" s="11" t="s">
        <v>1472</v>
      </c>
      <c r="G517" s="236">
        <v>974</v>
      </c>
      <c r="H517" s="236">
        <v>49674</v>
      </c>
    </row>
    <row r="518" spans="1:8" ht="38.25">
      <c r="A518" s="5" t="s">
        <v>1403</v>
      </c>
      <c r="B518" s="113">
        <v>56</v>
      </c>
      <c r="C518" s="5" t="s">
        <v>1473</v>
      </c>
      <c r="D518" s="11" t="s">
        <v>1473</v>
      </c>
      <c r="E518" s="135">
        <v>2635</v>
      </c>
      <c r="F518" s="11" t="s">
        <v>1474</v>
      </c>
      <c r="G518" s="236">
        <v>1650</v>
      </c>
      <c r="H518" s="236">
        <v>300</v>
      </c>
    </row>
    <row r="519" spans="1:8" ht="38.25">
      <c r="A519" s="5" t="s">
        <v>1403</v>
      </c>
      <c r="B519" s="113">
        <v>57</v>
      </c>
      <c r="C519" s="5" t="s">
        <v>1473</v>
      </c>
      <c r="D519" s="11" t="s">
        <v>1475</v>
      </c>
      <c r="E519" s="135">
        <v>1195</v>
      </c>
      <c r="F519" s="11">
        <v>1811</v>
      </c>
      <c r="G519" s="236">
        <v>50</v>
      </c>
      <c r="H519" s="236">
        <v>148</v>
      </c>
    </row>
    <row r="520" spans="1:8" ht="38.25">
      <c r="A520" s="5" t="s">
        <v>1403</v>
      </c>
      <c r="B520" s="113">
        <v>58</v>
      </c>
      <c r="C520" s="5" t="s">
        <v>18</v>
      </c>
      <c r="D520" s="11" t="s">
        <v>742</v>
      </c>
      <c r="E520" s="135">
        <v>2677</v>
      </c>
      <c r="F520" s="11" t="s">
        <v>1476</v>
      </c>
      <c r="G520" s="236">
        <v>927</v>
      </c>
      <c r="H520" s="236">
        <v>57530</v>
      </c>
    </row>
    <row r="521" spans="1:8" ht="38.25">
      <c r="A521" s="5" t="s">
        <v>1403</v>
      </c>
      <c r="B521" s="113">
        <v>59</v>
      </c>
      <c r="C521" s="5" t="s">
        <v>772</v>
      </c>
      <c r="D521" s="11" t="s">
        <v>772</v>
      </c>
      <c r="E521" s="135">
        <v>2304</v>
      </c>
      <c r="F521" s="36" t="s">
        <v>1519</v>
      </c>
      <c r="G521" s="236">
        <v>15381</v>
      </c>
      <c r="H521" s="236">
        <v>137878</v>
      </c>
    </row>
    <row r="522" spans="1:8" ht="38.25">
      <c r="A522" s="5" t="s">
        <v>1403</v>
      </c>
      <c r="B522" s="113">
        <v>60</v>
      </c>
      <c r="C522" s="5" t="s">
        <v>1266</v>
      </c>
      <c r="D522" s="11" t="s">
        <v>1477</v>
      </c>
      <c r="E522" s="135">
        <v>704</v>
      </c>
      <c r="F522" s="36" t="s">
        <v>1518</v>
      </c>
      <c r="G522" s="236">
        <v>10102</v>
      </c>
      <c r="H522" s="236">
        <v>12720</v>
      </c>
    </row>
    <row r="523" spans="1:8" ht="38.25">
      <c r="A523" s="5" t="s">
        <v>1403</v>
      </c>
      <c r="B523" s="113">
        <v>61</v>
      </c>
      <c r="C523" s="5" t="s">
        <v>1266</v>
      </c>
      <c r="D523" s="11" t="s">
        <v>1090</v>
      </c>
      <c r="E523" s="135">
        <v>705</v>
      </c>
      <c r="F523" s="11" t="s">
        <v>1921</v>
      </c>
      <c r="G523" s="236">
        <v>4885</v>
      </c>
      <c r="H523" s="236">
        <v>62575</v>
      </c>
    </row>
    <row r="524" spans="1:8" ht="25.5">
      <c r="A524" s="5" t="s">
        <v>1478</v>
      </c>
      <c r="B524" s="113">
        <v>62</v>
      </c>
      <c r="C524" s="5" t="s">
        <v>18</v>
      </c>
      <c r="D524" s="11" t="s">
        <v>1479</v>
      </c>
      <c r="E524" s="135">
        <v>1736</v>
      </c>
      <c r="F524" s="11" t="s">
        <v>1480</v>
      </c>
      <c r="G524" s="236">
        <v>2051</v>
      </c>
      <c r="H524" s="236">
        <v>47686</v>
      </c>
    </row>
    <row r="525" spans="1:8" ht="25.5">
      <c r="A525" s="5" t="s">
        <v>1478</v>
      </c>
      <c r="B525" s="113">
        <v>63</v>
      </c>
      <c r="C525" s="5" t="s">
        <v>18</v>
      </c>
      <c r="D525" s="11" t="s">
        <v>1479</v>
      </c>
      <c r="E525" s="135">
        <v>1736</v>
      </c>
      <c r="F525" s="11" t="s">
        <v>1481</v>
      </c>
      <c r="G525" s="236">
        <v>190</v>
      </c>
      <c r="H525" s="236">
        <v>4418</v>
      </c>
    </row>
    <row r="526" spans="1:8" ht="25.5">
      <c r="A526" s="5" t="s">
        <v>1478</v>
      </c>
      <c r="B526" s="113">
        <v>64</v>
      </c>
      <c r="C526" s="5" t="s">
        <v>18</v>
      </c>
      <c r="D526" s="11" t="s">
        <v>1479</v>
      </c>
      <c r="E526" s="135">
        <v>1736</v>
      </c>
      <c r="F526" s="11" t="s">
        <v>1482</v>
      </c>
      <c r="G526" s="236">
        <v>12</v>
      </c>
      <c r="H526" s="236">
        <v>279</v>
      </c>
    </row>
    <row r="527" spans="1:8" ht="38.25">
      <c r="A527" s="5" t="s">
        <v>1483</v>
      </c>
      <c r="B527" s="113">
        <v>65</v>
      </c>
      <c r="C527" s="5" t="s">
        <v>18</v>
      </c>
      <c r="D527" s="11" t="s">
        <v>1484</v>
      </c>
      <c r="E527" s="135">
        <v>2636</v>
      </c>
      <c r="F527" s="11" t="s">
        <v>1485</v>
      </c>
      <c r="G527" s="236">
        <v>123</v>
      </c>
      <c r="H527" s="236">
        <v>4557</v>
      </c>
    </row>
    <row r="528" spans="1:8" ht="38.25">
      <c r="A528" s="5" t="s">
        <v>1483</v>
      </c>
      <c r="B528" s="113">
        <v>66</v>
      </c>
      <c r="C528" s="5" t="s">
        <v>18</v>
      </c>
      <c r="D528" s="11" t="s">
        <v>1484</v>
      </c>
      <c r="E528" s="135">
        <v>2636</v>
      </c>
      <c r="F528" s="11" t="s">
        <v>1486</v>
      </c>
      <c r="G528" s="236">
        <v>196</v>
      </c>
      <c r="H528" s="236">
        <v>2860</v>
      </c>
    </row>
    <row r="529" spans="1:8" ht="51">
      <c r="A529" s="5" t="s">
        <v>1487</v>
      </c>
      <c r="B529" s="113">
        <v>67</v>
      </c>
      <c r="C529" s="5" t="s">
        <v>18</v>
      </c>
      <c r="D529" s="11" t="s">
        <v>1479</v>
      </c>
      <c r="E529" s="135">
        <v>1736</v>
      </c>
      <c r="F529" s="11" t="s">
        <v>1488</v>
      </c>
      <c r="G529" s="236">
        <v>1591</v>
      </c>
      <c r="H529" s="236">
        <v>36991</v>
      </c>
    </row>
    <row r="530" spans="1:8" ht="38.25">
      <c r="A530" s="5" t="s">
        <v>1403</v>
      </c>
      <c r="B530" s="113">
        <v>68</v>
      </c>
      <c r="C530" s="5" t="s">
        <v>1489</v>
      </c>
      <c r="D530" s="11" t="s">
        <v>911</v>
      </c>
      <c r="E530" s="135">
        <v>1082</v>
      </c>
      <c r="F530" s="11" t="s">
        <v>1490</v>
      </c>
      <c r="G530" s="236">
        <v>327</v>
      </c>
      <c r="H530" s="236">
        <v>2276</v>
      </c>
    </row>
    <row r="531" spans="1:8" ht="38.25">
      <c r="A531" s="5" t="s">
        <v>1403</v>
      </c>
      <c r="B531" s="113">
        <v>69</v>
      </c>
      <c r="C531" s="5" t="s">
        <v>1489</v>
      </c>
      <c r="D531" s="11" t="s">
        <v>911</v>
      </c>
      <c r="E531" s="135">
        <v>1082</v>
      </c>
      <c r="F531" s="11" t="s">
        <v>1491</v>
      </c>
      <c r="G531" s="236">
        <v>1925</v>
      </c>
      <c r="H531" s="236">
        <v>9097</v>
      </c>
    </row>
    <row r="532" spans="1:8" ht="38.25">
      <c r="A532" s="5" t="s">
        <v>1403</v>
      </c>
      <c r="B532" s="113">
        <v>70</v>
      </c>
      <c r="C532" s="5" t="s">
        <v>1489</v>
      </c>
      <c r="D532" s="11" t="s">
        <v>911</v>
      </c>
      <c r="E532" s="135">
        <v>1082</v>
      </c>
      <c r="F532" s="11" t="s">
        <v>1492</v>
      </c>
      <c r="G532" s="236">
        <v>273</v>
      </c>
      <c r="H532" s="236">
        <v>1900</v>
      </c>
    </row>
    <row r="533" spans="1:8" ht="38.25">
      <c r="A533" s="5" t="s">
        <v>1403</v>
      </c>
      <c r="B533" s="113">
        <v>71</v>
      </c>
      <c r="C533" s="5" t="s">
        <v>1489</v>
      </c>
      <c r="D533" s="11" t="s">
        <v>911</v>
      </c>
      <c r="E533" s="135">
        <v>1082</v>
      </c>
      <c r="F533" s="11" t="s">
        <v>1493</v>
      </c>
      <c r="G533" s="236">
        <v>304</v>
      </c>
      <c r="H533" s="236">
        <v>2116</v>
      </c>
    </row>
    <row r="534" spans="1:8" ht="38.25">
      <c r="A534" s="5" t="s">
        <v>1403</v>
      </c>
      <c r="B534" s="113">
        <v>72</v>
      </c>
      <c r="C534" s="5" t="s">
        <v>1489</v>
      </c>
      <c r="D534" s="11" t="s">
        <v>911</v>
      </c>
      <c r="E534" s="135">
        <v>1082</v>
      </c>
      <c r="F534" s="11" t="s">
        <v>1494</v>
      </c>
      <c r="G534" s="236">
        <v>158</v>
      </c>
      <c r="H534" s="236">
        <v>1100</v>
      </c>
    </row>
    <row r="535" spans="1:8" ht="38.25">
      <c r="A535" s="5" t="s">
        <v>1403</v>
      </c>
      <c r="B535" s="113">
        <v>73</v>
      </c>
      <c r="C535" s="5" t="s">
        <v>1489</v>
      </c>
      <c r="D535" s="11" t="s">
        <v>911</v>
      </c>
      <c r="E535" s="135">
        <v>1082</v>
      </c>
      <c r="F535" s="11" t="s">
        <v>1495</v>
      </c>
      <c r="G535" s="236">
        <v>40</v>
      </c>
      <c r="H535" s="236">
        <v>278</v>
      </c>
    </row>
    <row r="536" spans="1:8" ht="38.25">
      <c r="A536" s="5" t="s">
        <v>1403</v>
      </c>
      <c r="B536" s="113">
        <v>74</v>
      </c>
      <c r="C536" s="5" t="s">
        <v>1489</v>
      </c>
      <c r="D536" s="11" t="s">
        <v>911</v>
      </c>
      <c r="E536" s="135">
        <v>1082</v>
      </c>
      <c r="F536" s="11" t="s">
        <v>1496</v>
      </c>
      <c r="G536" s="236">
        <v>1518</v>
      </c>
      <c r="H536" s="236">
        <v>10565</v>
      </c>
    </row>
    <row r="537" spans="1:8" ht="38.25">
      <c r="A537" s="5" t="s">
        <v>1403</v>
      </c>
      <c r="B537" s="113">
        <v>75</v>
      </c>
      <c r="C537" s="5" t="s">
        <v>1489</v>
      </c>
      <c r="D537" s="11" t="s">
        <v>911</v>
      </c>
      <c r="E537" s="135">
        <v>1082</v>
      </c>
      <c r="F537" s="11" t="s">
        <v>1497</v>
      </c>
      <c r="G537" s="236">
        <v>435</v>
      </c>
      <c r="H537" s="236">
        <v>3028</v>
      </c>
    </row>
    <row r="538" spans="1:8" ht="38.25">
      <c r="A538" s="26" t="s">
        <v>1403</v>
      </c>
      <c r="B538" s="113">
        <v>76</v>
      </c>
      <c r="C538" s="5" t="s">
        <v>18</v>
      </c>
      <c r="D538" s="11" t="s">
        <v>742</v>
      </c>
      <c r="E538" s="135">
        <v>2677</v>
      </c>
      <c r="F538" s="11" t="s">
        <v>1498</v>
      </c>
      <c r="G538" s="236">
        <v>492</v>
      </c>
      <c r="H538" s="236">
        <v>13653</v>
      </c>
    </row>
    <row r="539" spans="1:8" ht="38.25">
      <c r="A539" s="26" t="s">
        <v>1403</v>
      </c>
      <c r="B539" s="113">
        <v>77</v>
      </c>
      <c r="C539" s="5" t="s">
        <v>18</v>
      </c>
      <c r="D539" s="11" t="s">
        <v>742</v>
      </c>
      <c r="E539" s="135">
        <v>2677</v>
      </c>
      <c r="F539" s="11" t="s">
        <v>1499</v>
      </c>
      <c r="G539" s="236">
        <v>310</v>
      </c>
      <c r="H539" s="236">
        <v>8603</v>
      </c>
    </row>
    <row r="540" spans="1:8" ht="38.25">
      <c r="A540" s="26" t="s">
        <v>1403</v>
      </c>
      <c r="B540" s="113">
        <v>78</v>
      </c>
      <c r="C540" s="5" t="s">
        <v>18</v>
      </c>
      <c r="D540" s="11" t="s">
        <v>742</v>
      </c>
      <c r="E540" s="135">
        <v>2677</v>
      </c>
      <c r="F540" s="11">
        <v>674</v>
      </c>
      <c r="G540" s="236">
        <v>585</v>
      </c>
      <c r="H540" s="236">
        <v>16234</v>
      </c>
    </row>
    <row r="541" spans="1:8" ht="38.25">
      <c r="A541" s="41" t="s">
        <v>1403</v>
      </c>
      <c r="B541" s="113">
        <v>79</v>
      </c>
      <c r="C541" s="30" t="s">
        <v>456</v>
      </c>
      <c r="D541" s="45" t="s">
        <v>1500</v>
      </c>
      <c r="E541" s="165">
        <v>392</v>
      </c>
      <c r="F541" s="56" t="s">
        <v>1501</v>
      </c>
      <c r="G541" s="249">
        <v>858</v>
      </c>
      <c r="H541" s="249">
        <v>2780</v>
      </c>
    </row>
    <row r="542" spans="1:8" ht="38.25">
      <c r="A542" s="41" t="s">
        <v>1403</v>
      </c>
      <c r="B542" s="113">
        <v>80</v>
      </c>
      <c r="C542" s="30" t="s">
        <v>456</v>
      </c>
      <c r="D542" s="45" t="s">
        <v>1500</v>
      </c>
      <c r="E542" s="165">
        <v>392</v>
      </c>
      <c r="F542" s="45" t="s">
        <v>1502</v>
      </c>
      <c r="G542" s="249">
        <v>123</v>
      </c>
      <c r="H542" s="249">
        <v>399</v>
      </c>
    </row>
    <row r="543" spans="1:8" ht="38.25">
      <c r="A543" s="41" t="s">
        <v>1403</v>
      </c>
      <c r="B543" s="113">
        <v>81</v>
      </c>
      <c r="C543" s="30" t="s">
        <v>456</v>
      </c>
      <c r="D543" s="45" t="s">
        <v>1500</v>
      </c>
      <c r="E543" s="165">
        <v>392</v>
      </c>
      <c r="F543" s="45" t="s">
        <v>1503</v>
      </c>
      <c r="G543" s="249">
        <v>369</v>
      </c>
      <c r="H543" s="249">
        <v>1283</v>
      </c>
    </row>
    <row r="544" spans="1:8" ht="38.25">
      <c r="A544" s="41" t="s">
        <v>1403</v>
      </c>
      <c r="B544" s="113">
        <v>82</v>
      </c>
      <c r="C544" s="30" t="s">
        <v>456</v>
      </c>
      <c r="D544" s="45" t="s">
        <v>1500</v>
      </c>
      <c r="E544" s="165">
        <v>392</v>
      </c>
      <c r="F544" s="45" t="s">
        <v>1504</v>
      </c>
      <c r="G544" s="249">
        <v>167</v>
      </c>
      <c r="H544" s="249">
        <v>541</v>
      </c>
    </row>
    <row r="545" spans="1:8" ht="38.25">
      <c r="A545" s="41" t="s">
        <v>1403</v>
      </c>
      <c r="B545" s="113">
        <v>83</v>
      </c>
      <c r="C545" s="30" t="s">
        <v>456</v>
      </c>
      <c r="D545" s="45" t="s">
        <v>1500</v>
      </c>
      <c r="E545" s="165">
        <v>392</v>
      </c>
      <c r="F545" s="45" t="s">
        <v>1505</v>
      </c>
      <c r="G545" s="249">
        <v>611</v>
      </c>
      <c r="H545" s="249">
        <v>1980</v>
      </c>
    </row>
    <row r="546" spans="1:8" ht="38.25">
      <c r="A546" s="41" t="s">
        <v>1403</v>
      </c>
      <c r="B546" s="113">
        <v>84</v>
      </c>
      <c r="C546" s="30" t="s">
        <v>456</v>
      </c>
      <c r="D546" s="45" t="s">
        <v>1500</v>
      </c>
      <c r="E546" s="165">
        <v>392</v>
      </c>
      <c r="F546" s="45" t="s">
        <v>1506</v>
      </c>
      <c r="G546" s="249">
        <v>398</v>
      </c>
      <c r="H546" s="249">
        <v>1289</v>
      </c>
    </row>
    <row r="547" spans="1:8" ht="38.25">
      <c r="A547" s="41" t="s">
        <v>1403</v>
      </c>
      <c r="B547" s="113">
        <v>85</v>
      </c>
      <c r="C547" s="30" t="s">
        <v>456</v>
      </c>
      <c r="D547" s="45" t="s">
        <v>1500</v>
      </c>
      <c r="E547" s="165">
        <v>392</v>
      </c>
      <c r="F547" s="45" t="s">
        <v>1507</v>
      </c>
      <c r="G547" s="249">
        <v>111</v>
      </c>
      <c r="H547" s="249">
        <v>360</v>
      </c>
    </row>
    <row r="548" spans="1:8" ht="12.75">
      <c r="A548" s="41" t="s">
        <v>1508</v>
      </c>
      <c r="B548" s="113">
        <v>86</v>
      </c>
      <c r="C548" s="30" t="s">
        <v>1509</v>
      </c>
      <c r="D548" s="45" t="s">
        <v>1510</v>
      </c>
      <c r="E548" s="165">
        <v>2647</v>
      </c>
      <c r="F548" s="56" t="s">
        <v>1920</v>
      </c>
      <c r="G548" s="249">
        <v>898</v>
      </c>
      <c r="H548" s="249">
        <v>27516</v>
      </c>
    </row>
    <row r="549" spans="1:8" ht="25.5">
      <c r="A549" s="26" t="s">
        <v>1511</v>
      </c>
      <c r="B549" s="113">
        <v>87</v>
      </c>
      <c r="C549" s="5" t="s">
        <v>18</v>
      </c>
      <c r="D549" s="11" t="s">
        <v>1512</v>
      </c>
      <c r="E549" s="135">
        <v>1749</v>
      </c>
      <c r="F549" s="11" t="s">
        <v>1513</v>
      </c>
      <c r="G549" s="236">
        <v>1293</v>
      </c>
      <c r="H549" s="236">
        <v>1192.32</v>
      </c>
    </row>
    <row r="550" spans="1:8" ht="25.5">
      <c r="A550" s="26" t="s">
        <v>1511</v>
      </c>
      <c r="B550" s="113">
        <v>88</v>
      </c>
      <c r="C550" s="5" t="s">
        <v>18</v>
      </c>
      <c r="D550" s="11" t="s">
        <v>1512</v>
      </c>
      <c r="E550" s="135">
        <v>1749</v>
      </c>
      <c r="F550" s="11" t="s">
        <v>1514</v>
      </c>
      <c r="G550" s="236">
        <v>345</v>
      </c>
      <c r="H550" s="236">
        <v>349.68</v>
      </c>
    </row>
    <row r="551" spans="1:8" ht="25.5">
      <c r="A551" s="5" t="s">
        <v>1511</v>
      </c>
      <c r="B551" s="113">
        <v>89</v>
      </c>
      <c r="C551" s="5" t="s">
        <v>18</v>
      </c>
      <c r="D551" s="11" t="s">
        <v>1512</v>
      </c>
      <c r="E551" s="135">
        <v>1749</v>
      </c>
      <c r="F551" s="11" t="s">
        <v>1515</v>
      </c>
      <c r="G551" s="236">
        <v>119</v>
      </c>
      <c r="H551" s="236">
        <v>90.6</v>
      </c>
    </row>
    <row r="552" spans="1:8" ht="25.5">
      <c r="A552" s="5" t="s">
        <v>1511</v>
      </c>
      <c r="B552" s="113">
        <v>90</v>
      </c>
      <c r="C552" s="5" t="s">
        <v>18</v>
      </c>
      <c r="D552" s="11" t="s">
        <v>1512</v>
      </c>
      <c r="E552" s="135">
        <v>1749</v>
      </c>
      <c r="F552" s="11" t="s">
        <v>1516</v>
      </c>
      <c r="G552" s="236">
        <v>298</v>
      </c>
      <c r="H552" s="236">
        <v>1650</v>
      </c>
    </row>
    <row r="553" spans="1:8" ht="39" thickBot="1">
      <c r="A553" s="78" t="s">
        <v>1403</v>
      </c>
      <c r="B553" s="113">
        <v>91</v>
      </c>
      <c r="C553" s="132" t="s">
        <v>18</v>
      </c>
      <c r="D553" s="138" t="s">
        <v>1479</v>
      </c>
      <c r="E553" s="128">
        <v>1736</v>
      </c>
      <c r="F553" s="138" t="s">
        <v>1517</v>
      </c>
      <c r="G553" s="238">
        <v>2240</v>
      </c>
      <c r="H553" s="238">
        <v>52080</v>
      </c>
    </row>
    <row r="554" spans="1:8" ht="13.5" thickBot="1">
      <c r="A554" s="358" t="s">
        <v>1403</v>
      </c>
      <c r="B554" s="365"/>
      <c r="C554" s="365"/>
      <c r="D554" s="365"/>
      <c r="E554" s="366"/>
      <c r="F554" s="120" t="s">
        <v>741</v>
      </c>
      <c r="G554" s="119">
        <f>SUM(G463:G553)</f>
        <v>132190.4</v>
      </c>
      <c r="H554" s="119">
        <f>SUM(H463:H553)</f>
        <v>1578725.6</v>
      </c>
    </row>
    <row r="555" spans="1:8" ht="25.5">
      <c r="A555" s="5" t="s">
        <v>1634</v>
      </c>
      <c r="B555" s="111">
        <v>1</v>
      </c>
      <c r="C555" s="2" t="s">
        <v>39</v>
      </c>
      <c r="D555" s="11" t="s">
        <v>1638</v>
      </c>
      <c r="E555" s="135">
        <v>1590</v>
      </c>
      <c r="F555" s="11" t="s">
        <v>1639</v>
      </c>
      <c r="G555" s="236">
        <v>2067</v>
      </c>
      <c r="H555" s="236">
        <v>2000</v>
      </c>
    </row>
    <row r="556" spans="1:8" ht="25.5">
      <c r="A556" s="5" t="s">
        <v>1634</v>
      </c>
      <c r="B556" s="111">
        <v>2</v>
      </c>
      <c r="C556" s="5" t="s">
        <v>39</v>
      </c>
      <c r="D556" s="11" t="s">
        <v>1640</v>
      </c>
      <c r="E556" s="135">
        <v>1576</v>
      </c>
      <c r="F556" s="11" t="s">
        <v>1641</v>
      </c>
      <c r="G556" s="236">
        <v>1262</v>
      </c>
      <c r="H556" s="236">
        <v>3000</v>
      </c>
    </row>
    <row r="557" spans="1:8" ht="25.5">
      <c r="A557" s="5" t="s">
        <v>1634</v>
      </c>
      <c r="B557" s="111">
        <v>3</v>
      </c>
      <c r="C557" s="5" t="s">
        <v>1642</v>
      </c>
      <c r="D557" s="11" t="s">
        <v>1642</v>
      </c>
      <c r="E557" s="135">
        <v>1476</v>
      </c>
      <c r="F557" s="11" t="s">
        <v>1643</v>
      </c>
      <c r="G557" s="236">
        <v>279</v>
      </c>
      <c r="H557" s="236">
        <v>904</v>
      </c>
    </row>
    <row r="558" spans="1:8" ht="25.5">
      <c r="A558" s="5" t="s">
        <v>1634</v>
      </c>
      <c r="B558" s="111">
        <v>4</v>
      </c>
      <c r="C558" s="5" t="s">
        <v>1644</v>
      </c>
      <c r="D558" s="11" t="s">
        <v>1645</v>
      </c>
      <c r="E558" s="135">
        <v>1649</v>
      </c>
      <c r="F558" s="11" t="s">
        <v>1646</v>
      </c>
      <c r="G558" s="236">
        <v>857</v>
      </c>
      <c r="H558" s="236">
        <v>400</v>
      </c>
    </row>
    <row r="559" spans="1:8" ht="25.5">
      <c r="A559" s="5" t="s">
        <v>1634</v>
      </c>
      <c r="B559" s="111">
        <v>5</v>
      </c>
      <c r="C559" s="5" t="s">
        <v>1644</v>
      </c>
      <c r="D559" s="11" t="s">
        <v>1645</v>
      </c>
      <c r="E559" s="135">
        <v>1649</v>
      </c>
      <c r="F559" s="11" t="s">
        <v>1647</v>
      </c>
      <c r="G559" s="236">
        <v>229</v>
      </c>
      <c r="H559" s="236">
        <v>100</v>
      </c>
    </row>
    <row r="560" spans="1:8" ht="26.25" thickBot="1">
      <c r="A560" s="132" t="s">
        <v>1634</v>
      </c>
      <c r="B560" s="133">
        <v>6</v>
      </c>
      <c r="C560" s="132" t="s">
        <v>1644</v>
      </c>
      <c r="D560" s="137" t="s">
        <v>1645</v>
      </c>
      <c r="E560" s="128">
        <v>1649</v>
      </c>
      <c r="F560" s="11" t="s">
        <v>1648</v>
      </c>
      <c r="G560" s="238">
        <v>1760</v>
      </c>
      <c r="H560" s="238">
        <v>800</v>
      </c>
    </row>
    <row r="561" spans="1:8" ht="13.5" thickBot="1">
      <c r="A561" s="358" t="s">
        <v>1637</v>
      </c>
      <c r="B561" s="359"/>
      <c r="C561" s="359"/>
      <c r="D561" s="359"/>
      <c r="E561" s="360"/>
      <c r="F561" s="120" t="s">
        <v>741</v>
      </c>
      <c r="G561" s="119">
        <f>SUM(G555:G560)</f>
        <v>6454</v>
      </c>
      <c r="H561" s="119">
        <f>SUM(H555:H560)</f>
        <v>7204</v>
      </c>
    </row>
    <row r="562" spans="1:8" ht="38.25">
      <c r="A562" s="177" t="s">
        <v>1729</v>
      </c>
      <c r="B562" s="178">
        <v>1</v>
      </c>
      <c r="C562" s="177" t="s">
        <v>1730</v>
      </c>
      <c r="D562" s="172" t="s">
        <v>1731</v>
      </c>
      <c r="E562" s="173">
        <v>324388</v>
      </c>
      <c r="F562" s="172" t="s">
        <v>1732</v>
      </c>
      <c r="G562" s="269">
        <v>2580</v>
      </c>
      <c r="H562" s="269">
        <v>450000</v>
      </c>
    </row>
    <row r="563" spans="1:8" ht="38.25">
      <c r="A563" s="148" t="s">
        <v>1733</v>
      </c>
      <c r="B563" s="153">
        <v>2</v>
      </c>
      <c r="C563" s="174" t="s">
        <v>1734</v>
      </c>
      <c r="D563" s="149" t="s">
        <v>1735</v>
      </c>
      <c r="E563" s="150">
        <v>1467</v>
      </c>
      <c r="F563" s="149" t="s">
        <v>1736</v>
      </c>
      <c r="G563" s="244">
        <v>372</v>
      </c>
      <c r="H563" s="244">
        <v>4797.76</v>
      </c>
    </row>
    <row r="564" spans="1:8" ht="39" thickBot="1">
      <c r="A564" s="170" t="s">
        <v>1733</v>
      </c>
      <c r="B564" s="171">
        <v>3</v>
      </c>
      <c r="C564" s="170" t="s">
        <v>1012</v>
      </c>
      <c r="D564" s="175" t="s">
        <v>1737</v>
      </c>
      <c r="E564" s="167">
        <v>1409</v>
      </c>
      <c r="F564" s="149" t="s">
        <v>1738</v>
      </c>
      <c r="G564" s="245">
        <v>200</v>
      </c>
      <c r="H564" s="245">
        <v>3000</v>
      </c>
    </row>
    <row r="565" spans="1:8" ht="13.5" thickBot="1">
      <c r="A565" s="358" t="s">
        <v>1729</v>
      </c>
      <c r="B565" s="359"/>
      <c r="C565" s="359"/>
      <c r="D565" s="359"/>
      <c r="E565" s="360"/>
      <c r="F565" s="120" t="s">
        <v>741</v>
      </c>
      <c r="G565" s="119">
        <f>SUM(G562:G564)</f>
        <v>3152</v>
      </c>
      <c r="H565" s="119">
        <f>SUM(H562:H564)</f>
        <v>457797.76</v>
      </c>
    </row>
    <row r="566" spans="1:8" ht="12.75">
      <c r="A566" s="5" t="s">
        <v>1808</v>
      </c>
      <c r="B566" s="111">
        <v>1</v>
      </c>
      <c r="C566" s="5" t="s">
        <v>28</v>
      </c>
      <c r="D566" s="11" t="s">
        <v>28</v>
      </c>
      <c r="E566" s="135">
        <v>1535</v>
      </c>
      <c r="F566" s="11" t="s">
        <v>1809</v>
      </c>
      <c r="G566" s="236">
        <v>1227</v>
      </c>
      <c r="H566" s="244">
        <v>1675</v>
      </c>
    </row>
    <row r="567" spans="1:8" ht="12.75">
      <c r="A567" s="5" t="s">
        <v>1810</v>
      </c>
      <c r="B567" s="111">
        <v>2</v>
      </c>
      <c r="C567" s="5" t="s">
        <v>1049</v>
      </c>
      <c r="D567" s="11" t="s">
        <v>1811</v>
      </c>
      <c r="E567" s="135">
        <v>1910</v>
      </c>
      <c r="F567" s="11" t="s">
        <v>1812</v>
      </c>
      <c r="G567" s="236">
        <v>471</v>
      </c>
      <c r="H567" s="244">
        <v>5157</v>
      </c>
    </row>
    <row r="568" spans="1:8" ht="12.75">
      <c r="A568" s="5" t="s">
        <v>1810</v>
      </c>
      <c r="B568" s="111">
        <v>3</v>
      </c>
      <c r="C568" s="5" t="s">
        <v>1049</v>
      </c>
      <c r="D568" s="11" t="s">
        <v>1811</v>
      </c>
      <c r="E568" s="135">
        <v>1910</v>
      </c>
      <c r="F568" s="11" t="s">
        <v>1813</v>
      </c>
      <c r="G568" s="236">
        <v>116</v>
      </c>
      <c r="H568" s="244">
        <v>1270</v>
      </c>
    </row>
    <row r="569" spans="1:8" ht="12.75">
      <c r="A569" s="5" t="s">
        <v>1810</v>
      </c>
      <c r="B569" s="111">
        <v>4</v>
      </c>
      <c r="C569" s="5" t="s">
        <v>1049</v>
      </c>
      <c r="D569" s="11" t="s">
        <v>1811</v>
      </c>
      <c r="E569" s="135">
        <v>1910</v>
      </c>
      <c r="F569" s="11" t="s">
        <v>1814</v>
      </c>
      <c r="G569" s="236">
        <v>217</v>
      </c>
      <c r="H569" s="244">
        <v>2376</v>
      </c>
    </row>
    <row r="570" spans="1:8" ht="12.75">
      <c r="A570" s="5" t="s">
        <v>1810</v>
      </c>
      <c r="B570" s="111">
        <v>5</v>
      </c>
      <c r="C570" s="5" t="s">
        <v>1049</v>
      </c>
      <c r="D570" s="11" t="s">
        <v>1811</v>
      </c>
      <c r="E570" s="135">
        <v>1910</v>
      </c>
      <c r="F570" s="11" t="s">
        <v>1815</v>
      </c>
      <c r="G570" s="236">
        <v>340</v>
      </c>
      <c r="H570" s="244">
        <v>3723</v>
      </c>
    </row>
    <row r="571" spans="1:8" ht="12.75">
      <c r="A571" s="5" t="s">
        <v>1810</v>
      </c>
      <c r="B571" s="111">
        <v>6</v>
      </c>
      <c r="C571" s="5" t="s">
        <v>1049</v>
      </c>
      <c r="D571" s="11" t="s">
        <v>1811</v>
      </c>
      <c r="E571" s="135">
        <v>1910</v>
      </c>
      <c r="F571" s="11" t="s">
        <v>1816</v>
      </c>
      <c r="G571" s="236">
        <v>34</v>
      </c>
      <c r="H571" s="244">
        <v>372</v>
      </c>
    </row>
    <row r="572" spans="1:8" ht="12.75">
      <c r="A572" s="5" t="s">
        <v>1810</v>
      </c>
      <c r="B572" s="111">
        <v>7</v>
      </c>
      <c r="C572" s="5" t="s">
        <v>1049</v>
      </c>
      <c r="D572" s="11" t="s">
        <v>1811</v>
      </c>
      <c r="E572" s="135">
        <v>1910</v>
      </c>
      <c r="F572" s="11" t="s">
        <v>1817</v>
      </c>
      <c r="G572" s="236">
        <v>79</v>
      </c>
      <c r="H572" s="244">
        <v>865</v>
      </c>
    </row>
    <row r="573" spans="1:8" ht="12.75">
      <c r="A573" s="5" t="s">
        <v>1810</v>
      </c>
      <c r="B573" s="111">
        <v>8</v>
      </c>
      <c r="C573" s="5" t="s">
        <v>1049</v>
      </c>
      <c r="D573" s="11" t="s">
        <v>1811</v>
      </c>
      <c r="E573" s="135">
        <v>1910</v>
      </c>
      <c r="F573" s="11" t="s">
        <v>1818</v>
      </c>
      <c r="G573" s="236">
        <v>19</v>
      </c>
      <c r="H573" s="244">
        <v>208</v>
      </c>
    </row>
    <row r="574" spans="1:8" ht="12.75">
      <c r="A574" s="5" t="s">
        <v>1810</v>
      </c>
      <c r="B574" s="111">
        <v>9</v>
      </c>
      <c r="C574" s="5" t="s">
        <v>1049</v>
      </c>
      <c r="D574" s="11" t="s">
        <v>1811</v>
      </c>
      <c r="E574" s="135">
        <v>1910</v>
      </c>
      <c r="F574" s="11" t="s">
        <v>1819</v>
      </c>
      <c r="G574" s="249">
        <v>58</v>
      </c>
      <c r="H574" s="249">
        <v>201</v>
      </c>
    </row>
    <row r="575" spans="1:8" ht="12.75">
      <c r="A575" s="5" t="s">
        <v>1810</v>
      </c>
      <c r="B575" s="111">
        <v>10</v>
      </c>
      <c r="C575" s="5" t="s">
        <v>1049</v>
      </c>
      <c r="D575" s="11" t="s">
        <v>1811</v>
      </c>
      <c r="E575" s="135">
        <v>1910</v>
      </c>
      <c r="F575" s="11" t="s">
        <v>1820</v>
      </c>
      <c r="G575" s="249">
        <v>511</v>
      </c>
      <c r="H575" s="249">
        <v>1768</v>
      </c>
    </row>
    <row r="576" spans="1:8" ht="12.75">
      <c r="A576" s="5" t="s">
        <v>1810</v>
      </c>
      <c r="B576" s="111">
        <v>11</v>
      </c>
      <c r="C576" s="5" t="s">
        <v>1049</v>
      </c>
      <c r="D576" s="11" t="s">
        <v>1811</v>
      </c>
      <c r="E576" s="135">
        <v>1910</v>
      </c>
      <c r="F576" s="11" t="s">
        <v>1821</v>
      </c>
      <c r="G576" s="249">
        <v>557</v>
      </c>
      <c r="H576" s="249">
        <v>6099</v>
      </c>
    </row>
    <row r="577" spans="1:8" ht="12.75">
      <c r="A577" s="5" t="s">
        <v>1810</v>
      </c>
      <c r="B577" s="111">
        <v>12</v>
      </c>
      <c r="C577" s="5" t="s">
        <v>1152</v>
      </c>
      <c r="D577" s="11" t="s">
        <v>1822</v>
      </c>
      <c r="E577" s="135">
        <v>1936</v>
      </c>
      <c r="F577" s="11" t="s">
        <v>1823</v>
      </c>
      <c r="G577" s="249">
        <v>263</v>
      </c>
      <c r="H577" s="249">
        <v>910</v>
      </c>
    </row>
    <row r="578" spans="1:8" ht="12.75">
      <c r="A578" s="5" t="s">
        <v>1810</v>
      </c>
      <c r="B578" s="111">
        <v>13</v>
      </c>
      <c r="C578" s="5" t="s">
        <v>1152</v>
      </c>
      <c r="D578" s="11" t="s">
        <v>1822</v>
      </c>
      <c r="E578" s="135">
        <v>1936</v>
      </c>
      <c r="F578" s="11" t="s">
        <v>1824</v>
      </c>
      <c r="G578" s="249">
        <v>172</v>
      </c>
      <c r="H578" s="249">
        <v>595</v>
      </c>
    </row>
    <row r="579" spans="1:8" ht="12.75">
      <c r="A579" s="5" t="s">
        <v>1810</v>
      </c>
      <c r="B579" s="111">
        <v>14</v>
      </c>
      <c r="C579" s="5" t="s">
        <v>1152</v>
      </c>
      <c r="D579" s="11" t="s">
        <v>1822</v>
      </c>
      <c r="E579" s="135">
        <v>1936</v>
      </c>
      <c r="F579" s="11" t="s">
        <v>1825</v>
      </c>
      <c r="G579" s="249">
        <v>137</v>
      </c>
      <c r="H579" s="249">
        <v>474</v>
      </c>
    </row>
    <row r="580" spans="1:8" ht="13.5" thickBot="1">
      <c r="A580" s="132" t="s">
        <v>1810</v>
      </c>
      <c r="B580" s="133">
        <v>15</v>
      </c>
      <c r="C580" s="132" t="s">
        <v>1152</v>
      </c>
      <c r="D580" s="137" t="s">
        <v>1822</v>
      </c>
      <c r="E580" s="128">
        <v>1936</v>
      </c>
      <c r="F580" s="11" t="s">
        <v>1826</v>
      </c>
      <c r="G580" s="252">
        <v>241</v>
      </c>
      <c r="H580" s="252">
        <v>1069</v>
      </c>
    </row>
    <row r="581" spans="1:8" ht="13.5" thickBot="1">
      <c r="A581" s="358" t="s">
        <v>1808</v>
      </c>
      <c r="B581" s="359"/>
      <c r="C581" s="359"/>
      <c r="D581" s="359"/>
      <c r="E581" s="360"/>
      <c r="F581" s="182" t="s">
        <v>741</v>
      </c>
      <c r="G581" s="119">
        <f>SUM(G566:G580)</f>
        <v>4442</v>
      </c>
      <c r="H581" s="119">
        <f>SUM(H566:H580)</f>
        <v>26762</v>
      </c>
    </row>
    <row r="582" spans="1:8" ht="25.5">
      <c r="A582" s="187" t="s">
        <v>1947</v>
      </c>
      <c r="B582" s="111">
        <v>1</v>
      </c>
      <c r="C582" s="2" t="s">
        <v>917</v>
      </c>
      <c r="D582" s="11" t="s">
        <v>917</v>
      </c>
      <c r="E582" s="135">
        <v>964</v>
      </c>
      <c r="F582" s="11" t="s">
        <v>1858</v>
      </c>
      <c r="G582" s="236">
        <v>7300</v>
      </c>
      <c r="H582" s="236">
        <v>511000</v>
      </c>
    </row>
    <row r="583" spans="1:8" ht="26.25" thickBot="1">
      <c r="A583" s="197" t="s">
        <v>1947</v>
      </c>
      <c r="B583" s="133">
        <v>2</v>
      </c>
      <c r="C583" s="132" t="s">
        <v>917</v>
      </c>
      <c r="D583" s="137" t="s">
        <v>917</v>
      </c>
      <c r="E583" s="128">
        <v>964</v>
      </c>
      <c r="F583" s="11" t="s">
        <v>1859</v>
      </c>
      <c r="G583" s="238">
        <v>418.04</v>
      </c>
      <c r="H583" s="238">
        <v>29263</v>
      </c>
    </row>
    <row r="584" spans="1:8" ht="13.5" thickBot="1">
      <c r="A584" s="358" t="s">
        <v>1857</v>
      </c>
      <c r="B584" s="359"/>
      <c r="C584" s="359"/>
      <c r="D584" s="359"/>
      <c r="E584" s="360"/>
      <c r="F584" s="182" t="s">
        <v>741</v>
      </c>
      <c r="G584" s="119">
        <f>SUM(G582:G583)</f>
        <v>7718.04</v>
      </c>
      <c r="H584" s="119">
        <f>SUM(H582:H583)</f>
        <v>540263</v>
      </c>
    </row>
    <row r="585" spans="1:8" ht="25.5">
      <c r="A585" s="5" t="s">
        <v>1948</v>
      </c>
      <c r="B585" s="111">
        <v>1</v>
      </c>
      <c r="C585" s="2" t="s">
        <v>22</v>
      </c>
      <c r="D585" s="11" t="s">
        <v>22</v>
      </c>
      <c r="E585" s="135">
        <v>1300</v>
      </c>
      <c r="F585" s="11" t="s">
        <v>1949</v>
      </c>
      <c r="G585" s="236">
        <v>72</v>
      </c>
      <c r="H585" s="236">
        <v>187.92</v>
      </c>
    </row>
    <row r="586" spans="1:8" ht="25.5">
      <c r="A586" s="5" t="s">
        <v>1948</v>
      </c>
      <c r="B586" s="111">
        <v>2</v>
      </c>
      <c r="C586" s="5" t="s">
        <v>22</v>
      </c>
      <c r="D586" s="11" t="s">
        <v>22</v>
      </c>
      <c r="E586" s="135">
        <v>1300</v>
      </c>
      <c r="F586" s="11" t="s">
        <v>1950</v>
      </c>
      <c r="G586" s="236">
        <v>214</v>
      </c>
      <c r="H586" s="236">
        <v>558.54</v>
      </c>
    </row>
    <row r="587" spans="1:8" ht="25.5">
      <c r="A587" s="5" t="s">
        <v>1948</v>
      </c>
      <c r="B587" s="111">
        <v>3</v>
      </c>
      <c r="C587" s="5" t="s">
        <v>22</v>
      </c>
      <c r="D587" s="11" t="s">
        <v>22</v>
      </c>
      <c r="E587" s="135">
        <v>1300</v>
      </c>
      <c r="F587" s="11" t="s">
        <v>1951</v>
      </c>
      <c r="G587" s="236">
        <v>60</v>
      </c>
      <c r="H587" s="236">
        <v>156.6</v>
      </c>
    </row>
    <row r="588" spans="1:8" ht="25.5">
      <c r="A588" s="26" t="s">
        <v>1948</v>
      </c>
      <c r="B588" s="111">
        <v>4</v>
      </c>
      <c r="C588" s="5" t="s">
        <v>22</v>
      </c>
      <c r="D588" s="11" t="s">
        <v>22</v>
      </c>
      <c r="E588" s="135">
        <v>1300</v>
      </c>
      <c r="F588" s="198">
        <v>282</v>
      </c>
      <c r="G588" s="236">
        <v>1167</v>
      </c>
      <c r="H588" s="236">
        <v>3045.87</v>
      </c>
    </row>
    <row r="589" spans="1:8" ht="25.5">
      <c r="A589" s="5" t="s">
        <v>1948</v>
      </c>
      <c r="B589" s="111">
        <v>5</v>
      </c>
      <c r="C589" s="5" t="s">
        <v>22</v>
      </c>
      <c r="D589" s="11" t="s">
        <v>22</v>
      </c>
      <c r="E589" s="135">
        <v>1300</v>
      </c>
      <c r="F589" s="11" t="s">
        <v>1952</v>
      </c>
      <c r="G589" s="236">
        <v>2096</v>
      </c>
      <c r="H589" s="236">
        <v>5470.56</v>
      </c>
    </row>
    <row r="590" spans="1:8" ht="25.5">
      <c r="A590" s="26" t="s">
        <v>1948</v>
      </c>
      <c r="B590" s="111">
        <v>6</v>
      </c>
      <c r="C590" s="5" t="s">
        <v>22</v>
      </c>
      <c r="D590" s="11" t="s">
        <v>22</v>
      </c>
      <c r="E590" s="135">
        <v>1300</v>
      </c>
      <c r="F590" s="198">
        <v>284</v>
      </c>
      <c r="G590" s="236">
        <v>410</v>
      </c>
      <c r="H590" s="236">
        <v>1070.1</v>
      </c>
    </row>
    <row r="591" spans="1:8" ht="25.5">
      <c r="A591" s="5" t="s">
        <v>1948</v>
      </c>
      <c r="B591" s="111">
        <v>7</v>
      </c>
      <c r="C591" s="5" t="s">
        <v>22</v>
      </c>
      <c r="D591" s="11" t="s">
        <v>22</v>
      </c>
      <c r="E591" s="135">
        <v>1300</v>
      </c>
      <c r="F591" s="11" t="s">
        <v>1953</v>
      </c>
      <c r="G591" s="236">
        <v>613</v>
      </c>
      <c r="H591" s="236">
        <v>1599.93</v>
      </c>
    </row>
    <row r="592" spans="1:8" ht="25.5">
      <c r="A592" s="132" t="s">
        <v>1954</v>
      </c>
      <c r="B592" s="111">
        <v>8</v>
      </c>
      <c r="C592" s="2" t="s">
        <v>424</v>
      </c>
      <c r="D592" s="137" t="s">
        <v>424</v>
      </c>
      <c r="E592" s="128">
        <v>1456</v>
      </c>
      <c r="F592" s="199">
        <v>1347</v>
      </c>
      <c r="G592" s="238">
        <v>1957</v>
      </c>
      <c r="H592" s="236">
        <v>3241</v>
      </c>
    </row>
    <row r="593" spans="1:8" ht="25.5">
      <c r="A593" s="5" t="s">
        <v>1954</v>
      </c>
      <c r="B593" s="111">
        <v>9</v>
      </c>
      <c r="C593" s="107" t="s">
        <v>424</v>
      </c>
      <c r="D593" s="11" t="s">
        <v>424</v>
      </c>
      <c r="E593" s="135">
        <v>1456</v>
      </c>
      <c r="F593" s="198">
        <v>1348</v>
      </c>
      <c r="G593" s="236">
        <v>735</v>
      </c>
      <c r="H593" s="236">
        <v>340</v>
      </c>
    </row>
    <row r="594" spans="1:8" ht="25.5">
      <c r="A594" s="5" t="s">
        <v>1954</v>
      </c>
      <c r="B594" s="111">
        <v>10</v>
      </c>
      <c r="C594" s="107" t="s">
        <v>424</v>
      </c>
      <c r="D594" s="11" t="s">
        <v>424</v>
      </c>
      <c r="E594" s="135">
        <v>1456</v>
      </c>
      <c r="F594" s="198">
        <v>1349</v>
      </c>
      <c r="G594" s="236">
        <v>3137</v>
      </c>
      <c r="H594" s="236">
        <v>6958</v>
      </c>
    </row>
    <row r="595" spans="1:8" ht="25.5">
      <c r="A595" s="5" t="s">
        <v>1954</v>
      </c>
      <c r="B595" s="111">
        <v>11</v>
      </c>
      <c r="C595" s="107" t="s">
        <v>424</v>
      </c>
      <c r="D595" s="11" t="s">
        <v>424</v>
      </c>
      <c r="E595" s="135">
        <v>1456</v>
      </c>
      <c r="F595" s="198">
        <v>1350</v>
      </c>
      <c r="G595" s="236">
        <v>314</v>
      </c>
      <c r="H595" s="236">
        <v>435</v>
      </c>
    </row>
    <row r="596" spans="1:8" ht="25.5">
      <c r="A596" s="5" t="s">
        <v>1954</v>
      </c>
      <c r="B596" s="111">
        <v>12</v>
      </c>
      <c r="C596" s="107" t="s">
        <v>424</v>
      </c>
      <c r="D596" s="11" t="s">
        <v>424</v>
      </c>
      <c r="E596" s="135">
        <v>1456</v>
      </c>
      <c r="F596" s="198">
        <v>1351</v>
      </c>
      <c r="G596" s="236">
        <v>384</v>
      </c>
      <c r="H596" s="236">
        <v>591</v>
      </c>
    </row>
    <row r="597" spans="1:8" ht="25.5">
      <c r="A597" s="41" t="s">
        <v>1955</v>
      </c>
      <c r="B597" s="111">
        <v>13</v>
      </c>
      <c r="C597" s="41" t="s">
        <v>1135</v>
      </c>
      <c r="D597" s="200" t="s">
        <v>46</v>
      </c>
      <c r="E597" s="201">
        <v>949</v>
      </c>
      <c r="F597" s="56" t="s">
        <v>1956</v>
      </c>
      <c r="G597" s="249">
        <v>33</v>
      </c>
      <c r="H597" s="249">
        <v>21.24</v>
      </c>
    </row>
    <row r="598" spans="1:8" ht="25.5">
      <c r="A598" s="41" t="s">
        <v>1955</v>
      </c>
      <c r="B598" s="111">
        <v>14</v>
      </c>
      <c r="C598" s="41" t="s">
        <v>1135</v>
      </c>
      <c r="D598" s="200" t="s">
        <v>46</v>
      </c>
      <c r="E598" s="201">
        <v>949</v>
      </c>
      <c r="F598" s="56" t="s">
        <v>1957</v>
      </c>
      <c r="G598" s="249">
        <v>834</v>
      </c>
      <c r="H598" s="249">
        <v>1644</v>
      </c>
    </row>
    <row r="599" spans="1:8" ht="25.5">
      <c r="A599" s="41" t="s">
        <v>1955</v>
      </c>
      <c r="B599" s="111">
        <v>15</v>
      </c>
      <c r="C599" s="41" t="s">
        <v>1135</v>
      </c>
      <c r="D599" s="200" t="s">
        <v>46</v>
      </c>
      <c r="E599" s="201">
        <v>949</v>
      </c>
      <c r="F599" s="56" t="s">
        <v>1958</v>
      </c>
      <c r="G599" s="249">
        <v>66</v>
      </c>
      <c r="H599" s="249">
        <v>139</v>
      </c>
    </row>
    <row r="600" spans="1:8" ht="25.5">
      <c r="A600" s="41" t="s">
        <v>1955</v>
      </c>
      <c r="B600" s="111">
        <v>16</v>
      </c>
      <c r="C600" s="41" t="s">
        <v>1135</v>
      </c>
      <c r="D600" s="200" t="s">
        <v>46</v>
      </c>
      <c r="E600" s="201">
        <v>949</v>
      </c>
      <c r="F600" s="56" t="s">
        <v>1959</v>
      </c>
      <c r="G600" s="249">
        <v>583</v>
      </c>
      <c r="H600" s="249">
        <v>1224</v>
      </c>
    </row>
    <row r="601" spans="1:8" ht="25.5">
      <c r="A601" s="187" t="s">
        <v>1955</v>
      </c>
      <c r="B601" s="111">
        <v>17</v>
      </c>
      <c r="C601" s="41" t="s">
        <v>1135</v>
      </c>
      <c r="D601" s="200" t="s">
        <v>46</v>
      </c>
      <c r="E601" s="201">
        <v>949</v>
      </c>
      <c r="F601" s="56" t="s">
        <v>1960</v>
      </c>
      <c r="G601" s="249">
        <v>78</v>
      </c>
      <c r="H601" s="249">
        <v>162</v>
      </c>
    </row>
    <row r="602" spans="1:8" ht="25.5">
      <c r="A602" s="187" t="s">
        <v>1955</v>
      </c>
      <c r="B602" s="111">
        <v>18</v>
      </c>
      <c r="C602" s="187" t="s">
        <v>1135</v>
      </c>
      <c r="D602" s="200" t="s">
        <v>46</v>
      </c>
      <c r="E602" s="201">
        <v>949</v>
      </c>
      <c r="F602" s="200" t="s">
        <v>1961</v>
      </c>
      <c r="G602" s="247">
        <v>1541</v>
      </c>
      <c r="H602" s="247">
        <v>1939.91</v>
      </c>
    </row>
    <row r="603" spans="1:8" ht="12.75">
      <c r="A603" s="187" t="s">
        <v>1942</v>
      </c>
      <c r="B603" s="111">
        <v>19</v>
      </c>
      <c r="C603" s="187" t="s">
        <v>316</v>
      </c>
      <c r="D603" s="200" t="s">
        <v>1962</v>
      </c>
      <c r="E603" s="201">
        <v>2596</v>
      </c>
      <c r="F603" s="200">
        <v>670</v>
      </c>
      <c r="G603" s="247">
        <v>4179</v>
      </c>
      <c r="H603" s="345">
        <v>27960</v>
      </c>
    </row>
    <row r="604" spans="1:8" ht="12.75">
      <c r="A604" s="5" t="s">
        <v>1942</v>
      </c>
      <c r="B604" s="111">
        <v>20</v>
      </c>
      <c r="C604" s="5" t="s">
        <v>316</v>
      </c>
      <c r="D604" s="11" t="s">
        <v>1962</v>
      </c>
      <c r="E604" s="135">
        <v>2596</v>
      </c>
      <c r="F604" s="11" t="s">
        <v>1963</v>
      </c>
      <c r="G604" s="236">
        <v>525</v>
      </c>
      <c r="H604" s="236">
        <v>3616</v>
      </c>
    </row>
    <row r="605" spans="1:8" ht="12.75">
      <c r="A605" s="5" t="s">
        <v>1942</v>
      </c>
      <c r="B605" s="111">
        <v>21</v>
      </c>
      <c r="C605" s="2" t="s">
        <v>316</v>
      </c>
      <c r="D605" s="11" t="s">
        <v>1962</v>
      </c>
      <c r="E605" s="135">
        <v>2596</v>
      </c>
      <c r="F605" s="11" t="s">
        <v>1964</v>
      </c>
      <c r="G605" s="236">
        <v>313</v>
      </c>
      <c r="H605" s="236">
        <v>2156</v>
      </c>
    </row>
    <row r="606" spans="1:8" ht="12.75">
      <c r="A606" s="5" t="s">
        <v>1942</v>
      </c>
      <c r="B606" s="111">
        <v>22</v>
      </c>
      <c r="C606" s="5" t="s">
        <v>316</v>
      </c>
      <c r="D606" s="11" t="s">
        <v>1962</v>
      </c>
      <c r="E606" s="135">
        <v>2596</v>
      </c>
      <c r="F606" s="11" t="s">
        <v>1965</v>
      </c>
      <c r="G606" s="236">
        <v>108</v>
      </c>
      <c r="H606" s="236">
        <v>372</v>
      </c>
    </row>
    <row r="607" spans="1:8" ht="12.75">
      <c r="A607" s="5" t="s">
        <v>1942</v>
      </c>
      <c r="B607" s="111">
        <v>23</v>
      </c>
      <c r="C607" s="2" t="s">
        <v>316</v>
      </c>
      <c r="D607" s="11" t="s">
        <v>1962</v>
      </c>
      <c r="E607" s="135">
        <v>2596</v>
      </c>
      <c r="F607" s="11" t="s">
        <v>1966</v>
      </c>
      <c r="G607" s="236">
        <v>486</v>
      </c>
      <c r="H607" s="236">
        <v>1629</v>
      </c>
    </row>
    <row r="608" spans="1:8" ht="12.75">
      <c r="A608" s="5" t="s">
        <v>1942</v>
      </c>
      <c r="B608" s="111">
        <v>24</v>
      </c>
      <c r="C608" s="5" t="s">
        <v>316</v>
      </c>
      <c r="D608" s="11" t="s">
        <v>1962</v>
      </c>
      <c r="E608" s="135">
        <v>2596</v>
      </c>
      <c r="F608" s="11" t="s">
        <v>1967</v>
      </c>
      <c r="G608" s="236">
        <v>1766</v>
      </c>
      <c r="H608" s="236">
        <v>11815</v>
      </c>
    </row>
    <row r="609" spans="1:8" ht="12.75">
      <c r="A609" s="5" t="s">
        <v>1942</v>
      </c>
      <c r="B609" s="111">
        <v>25</v>
      </c>
      <c r="C609" s="2" t="s">
        <v>316</v>
      </c>
      <c r="D609" s="11" t="s">
        <v>1962</v>
      </c>
      <c r="E609" s="135">
        <v>2596</v>
      </c>
      <c r="F609" s="11" t="s">
        <v>1968</v>
      </c>
      <c r="G609" s="236">
        <v>1867</v>
      </c>
      <c r="H609" s="236">
        <v>9130</v>
      </c>
    </row>
    <row r="610" spans="1:8" ht="12.75">
      <c r="A610" s="5" t="s">
        <v>1942</v>
      </c>
      <c r="B610" s="111">
        <v>26</v>
      </c>
      <c r="C610" s="5" t="s">
        <v>316</v>
      </c>
      <c r="D610" s="11" t="s">
        <v>1969</v>
      </c>
      <c r="E610" s="135">
        <v>2607</v>
      </c>
      <c r="F610" s="11" t="s">
        <v>1970</v>
      </c>
      <c r="G610" s="236">
        <v>876</v>
      </c>
      <c r="H610" s="236">
        <v>2152</v>
      </c>
    </row>
    <row r="611" spans="1:8" ht="12.75">
      <c r="A611" s="5" t="s">
        <v>1942</v>
      </c>
      <c r="B611" s="111">
        <v>27</v>
      </c>
      <c r="C611" s="2" t="s">
        <v>316</v>
      </c>
      <c r="D611" s="11" t="s">
        <v>1969</v>
      </c>
      <c r="E611" s="135">
        <v>2607</v>
      </c>
      <c r="F611" s="11" t="s">
        <v>1971</v>
      </c>
      <c r="G611" s="236">
        <v>73</v>
      </c>
      <c r="H611" s="236">
        <v>707</v>
      </c>
    </row>
    <row r="612" spans="1:8" ht="12.75">
      <c r="A612" s="5" t="s">
        <v>1942</v>
      </c>
      <c r="B612" s="111">
        <v>28</v>
      </c>
      <c r="C612" s="5" t="s">
        <v>316</v>
      </c>
      <c r="D612" s="11" t="s">
        <v>1969</v>
      </c>
      <c r="E612" s="135">
        <v>2607</v>
      </c>
      <c r="F612" s="11" t="s">
        <v>1972</v>
      </c>
      <c r="G612" s="236">
        <v>47</v>
      </c>
      <c r="H612" s="236">
        <v>423</v>
      </c>
    </row>
    <row r="613" spans="1:8" ht="12.75">
      <c r="A613" s="5" t="s">
        <v>1942</v>
      </c>
      <c r="B613" s="111">
        <v>29</v>
      </c>
      <c r="C613" s="2" t="s">
        <v>316</v>
      </c>
      <c r="D613" s="11" t="s">
        <v>1973</v>
      </c>
      <c r="E613" s="135">
        <v>2606</v>
      </c>
      <c r="F613" s="198">
        <v>776</v>
      </c>
      <c r="G613" s="236">
        <v>1462</v>
      </c>
      <c r="H613" s="236">
        <v>4582</v>
      </c>
    </row>
    <row r="614" spans="1:8" ht="12.75">
      <c r="A614" s="5" t="s">
        <v>1942</v>
      </c>
      <c r="B614" s="111">
        <v>30</v>
      </c>
      <c r="C614" s="5" t="s">
        <v>316</v>
      </c>
      <c r="D614" s="11" t="s">
        <v>1974</v>
      </c>
      <c r="E614" s="135">
        <v>2715</v>
      </c>
      <c r="F614" s="198">
        <v>26</v>
      </c>
      <c r="G614" s="236">
        <v>1625</v>
      </c>
      <c r="H614" s="236">
        <v>17794</v>
      </c>
    </row>
    <row r="615" spans="1:8" ht="12.75">
      <c r="A615" s="5" t="s">
        <v>1942</v>
      </c>
      <c r="B615" s="111">
        <v>31</v>
      </c>
      <c r="C615" s="2" t="s">
        <v>316</v>
      </c>
      <c r="D615" s="11" t="s">
        <v>1974</v>
      </c>
      <c r="E615" s="135">
        <v>2715</v>
      </c>
      <c r="F615" s="11" t="s">
        <v>1975</v>
      </c>
      <c r="G615" s="236">
        <v>481</v>
      </c>
      <c r="H615" s="236">
        <v>5267</v>
      </c>
    </row>
    <row r="616" spans="1:8" ht="12.75">
      <c r="A616" s="5" t="s">
        <v>1942</v>
      </c>
      <c r="B616" s="111">
        <v>32</v>
      </c>
      <c r="C616" s="5" t="s">
        <v>316</v>
      </c>
      <c r="D616" s="11" t="s">
        <v>1974</v>
      </c>
      <c r="E616" s="135">
        <v>2715</v>
      </c>
      <c r="F616" s="198">
        <v>130</v>
      </c>
      <c r="G616" s="236">
        <v>125</v>
      </c>
      <c r="H616" s="236">
        <v>5221</v>
      </c>
    </row>
    <row r="617" spans="1:8" ht="12.75">
      <c r="A617" s="5" t="s">
        <v>1942</v>
      </c>
      <c r="B617" s="111">
        <v>33</v>
      </c>
      <c r="C617" s="2" t="s">
        <v>316</v>
      </c>
      <c r="D617" s="11" t="s">
        <v>1974</v>
      </c>
      <c r="E617" s="135">
        <v>2715</v>
      </c>
      <c r="F617" s="11" t="s">
        <v>1976</v>
      </c>
      <c r="G617" s="236">
        <v>66</v>
      </c>
      <c r="H617" s="236">
        <v>723</v>
      </c>
    </row>
    <row r="618" spans="1:8" ht="12.75">
      <c r="A618" s="5" t="s">
        <v>1942</v>
      </c>
      <c r="B618" s="111">
        <v>34</v>
      </c>
      <c r="C618" s="5" t="s">
        <v>316</v>
      </c>
      <c r="D618" s="11" t="s">
        <v>1974</v>
      </c>
      <c r="E618" s="135">
        <v>2715</v>
      </c>
      <c r="F618" s="11" t="s">
        <v>1977</v>
      </c>
      <c r="G618" s="236">
        <v>75</v>
      </c>
      <c r="H618" s="236">
        <v>821</v>
      </c>
    </row>
    <row r="619" spans="1:8" ht="12.75">
      <c r="A619" s="5" t="s">
        <v>1942</v>
      </c>
      <c r="B619" s="111">
        <v>35</v>
      </c>
      <c r="C619" s="2" t="s">
        <v>316</v>
      </c>
      <c r="D619" s="11" t="s">
        <v>1974</v>
      </c>
      <c r="E619" s="135">
        <v>2715</v>
      </c>
      <c r="F619" s="198">
        <v>24</v>
      </c>
      <c r="G619" s="236">
        <v>943</v>
      </c>
      <c r="H619" s="236">
        <v>10326</v>
      </c>
    </row>
    <row r="620" spans="1:8" ht="12.75">
      <c r="A620" s="5" t="s">
        <v>1942</v>
      </c>
      <c r="B620" s="111">
        <v>36</v>
      </c>
      <c r="C620" s="5" t="s">
        <v>316</v>
      </c>
      <c r="D620" s="11" t="s">
        <v>1974</v>
      </c>
      <c r="E620" s="135">
        <v>2715</v>
      </c>
      <c r="F620" s="11" t="s">
        <v>1978</v>
      </c>
      <c r="G620" s="236">
        <v>555</v>
      </c>
      <c r="H620" s="236">
        <v>6077</v>
      </c>
    </row>
    <row r="621" spans="1:8" ht="12.75">
      <c r="A621" s="5" t="s">
        <v>1942</v>
      </c>
      <c r="B621" s="111">
        <v>37</v>
      </c>
      <c r="C621" s="2" t="s">
        <v>316</v>
      </c>
      <c r="D621" s="11" t="s">
        <v>1974</v>
      </c>
      <c r="E621" s="135">
        <v>2715</v>
      </c>
      <c r="F621" s="198">
        <v>132</v>
      </c>
      <c r="G621" s="236">
        <v>144</v>
      </c>
      <c r="H621" s="236">
        <v>1577</v>
      </c>
    </row>
    <row r="622" spans="1:8" ht="12.75">
      <c r="A622" s="5" t="s">
        <v>1942</v>
      </c>
      <c r="B622" s="111">
        <v>38</v>
      </c>
      <c r="C622" s="5" t="s">
        <v>316</v>
      </c>
      <c r="D622" s="11" t="s">
        <v>1974</v>
      </c>
      <c r="E622" s="135">
        <v>2715</v>
      </c>
      <c r="F622" s="11" t="s">
        <v>1979</v>
      </c>
      <c r="G622" s="236">
        <v>25</v>
      </c>
      <c r="H622" s="236">
        <v>22</v>
      </c>
    </row>
    <row r="623" spans="1:8" ht="12.75">
      <c r="A623" s="5" t="s">
        <v>1942</v>
      </c>
      <c r="B623" s="111">
        <v>39</v>
      </c>
      <c r="C623" s="2" t="s">
        <v>316</v>
      </c>
      <c r="D623" s="11" t="s">
        <v>1974</v>
      </c>
      <c r="E623" s="135">
        <v>2715</v>
      </c>
      <c r="F623" s="198">
        <v>129</v>
      </c>
      <c r="G623" s="236">
        <v>269</v>
      </c>
      <c r="H623" s="236">
        <v>268400</v>
      </c>
    </row>
    <row r="624" spans="1:8" ht="12.75">
      <c r="A624" s="5" t="s">
        <v>1942</v>
      </c>
      <c r="B624" s="111">
        <v>40</v>
      </c>
      <c r="C624" s="5" t="s">
        <v>316</v>
      </c>
      <c r="D624" s="11" t="s">
        <v>1974</v>
      </c>
      <c r="E624" s="135">
        <v>2715</v>
      </c>
      <c r="F624" s="198">
        <v>133</v>
      </c>
      <c r="G624" s="236">
        <v>397</v>
      </c>
      <c r="H624" s="236">
        <v>72006</v>
      </c>
    </row>
    <row r="625" spans="1:8" ht="12.75">
      <c r="A625" s="5" t="s">
        <v>1942</v>
      </c>
      <c r="B625" s="111">
        <v>41</v>
      </c>
      <c r="C625" s="2" t="s">
        <v>316</v>
      </c>
      <c r="D625" s="11" t="s">
        <v>1974</v>
      </c>
      <c r="E625" s="135">
        <v>2715</v>
      </c>
      <c r="F625" s="198">
        <v>135</v>
      </c>
      <c r="G625" s="236">
        <v>199</v>
      </c>
      <c r="H625" s="236">
        <v>2179</v>
      </c>
    </row>
    <row r="626" spans="1:8" ht="25.5">
      <c r="A626" s="26" t="s">
        <v>2085</v>
      </c>
      <c r="B626" s="111">
        <v>42</v>
      </c>
      <c r="C626" s="5" t="s">
        <v>456</v>
      </c>
      <c r="D626" s="11" t="s">
        <v>456</v>
      </c>
      <c r="E626" s="135">
        <v>400</v>
      </c>
      <c r="F626" s="11" t="s">
        <v>1981</v>
      </c>
      <c r="G626" s="236">
        <v>4139</v>
      </c>
      <c r="H626" s="236">
        <v>223506</v>
      </c>
    </row>
    <row r="627" spans="1:8" ht="25.5">
      <c r="A627" s="26" t="s">
        <v>2085</v>
      </c>
      <c r="B627" s="111">
        <v>43</v>
      </c>
      <c r="C627" s="2" t="s">
        <v>456</v>
      </c>
      <c r="D627" s="11" t="s">
        <v>456</v>
      </c>
      <c r="E627" s="135">
        <v>400</v>
      </c>
      <c r="F627" s="11" t="s">
        <v>1982</v>
      </c>
      <c r="G627" s="236">
        <v>124</v>
      </c>
      <c r="H627" s="236">
        <v>6696</v>
      </c>
    </row>
    <row r="628" spans="1:8" ht="25.5">
      <c r="A628" s="26" t="s">
        <v>2085</v>
      </c>
      <c r="B628" s="111">
        <v>44</v>
      </c>
      <c r="C628" s="5" t="s">
        <v>456</v>
      </c>
      <c r="D628" s="11" t="s">
        <v>456</v>
      </c>
      <c r="E628" s="135">
        <v>400</v>
      </c>
      <c r="F628" s="11" t="s">
        <v>1983</v>
      </c>
      <c r="G628" s="236">
        <v>13</v>
      </c>
      <c r="H628" s="236">
        <v>702</v>
      </c>
    </row>
    <row r="629" spans="1:8" ht="25.5">
      <c r="A629" s="26" t="s">
        <v>2085</v>
      </c>
      <c r="B629" s="111">
        <v>45</v>
      </c>
      <c r="C629" s="2" t="s">
        <v>456</v>
      </c>
      <c r="D629" s="11" t="s">
        <v>456</v>
      </c>
      <c r="E629" s="135">
        <v>400</v>
      </c>
      <c r="F629" s="11" t="s">
        <v>1984</v>
      </c>
      <c r="G629" s="236">
        <v>4264</v>
      </c>
      <c r="H629" s="236">
        <v>230256</v>
      </c>
    </row>
    <row r="630" spans="1:8" ht="25.5">
      <c r="A630" s="26" t="s">
        <v>2085</v>
      </c>
      <c r="B630" s="111">
        <v>46</v>
      </c>
      <c r="C630" s="5" t="s">
        <v>456</v>
      </c>
      <c r="D630" s="11" t="s">
        <v>456</v>
      </c>
      <c r="E630" s="135">
        <v>400</v>
      </c>
      <c r="F630" s="11" t="s">
        <v>1985</v>
      </c>
      <c r="G630" s="236">
        <v>307</v>
      </c>
      <c r="H630" s="236">
        <v>16578</v>
      </c>
    </row>
    <row r="631" spans="1:8" ht="25.5">
      <c r="A631" s="26" t="s">
        <v>2085</v>
      </c>
      <c r="B631" s="111">
        <v>47</v>
      </c>
      <c r="C631" s="2" t="s">
        <v>456</v>
      </c>
      <c r="D631" s="11" t="s">
        <v>456</v>
      </c>
      <c r="E631" s="135">
        <v>400</v>
      </c>
      <c r="F631" s="11" t="s">
        <v>1986</v>
      </c>
      <c r="G631" s="236">
        <v>16</v>
      </c>
      <c r="H631" s="236">
        <v>864</v>
      </c>
    </row>
    <row r="632" spans="1:8" ht="25.5">
      <c r="A632" s="26" t="s">
        <v>2085</v>
      </c>
      <c r="B632" s="111">
        <v>48</v>
      </c>
      <c r="C632" s="5" t="s">
        <v>456</v>
      </c>
      <c r="D632" s="11" t="s">
        <v>456</v>
      </c>
      <c r="E632" s="135">
        <v>400</v>
      </c>
      <c r="F632" s="198">
        <v>212</v>
      </c>
      <c r="G632" s="236">
        <v>10834</v>
      </c>
      <c r="H632" s="236">
        <v>585036</v>
      </c>
    </row>
    <row r="633" spans="1:8" ht="12.75">
      <c r="A633" s="5" t="s">
        <v>1987</v>
      </c>
      <c r="B633" s="111">
        <v>49</v>
      </c>
      <c r="C633" s="203" t="s">
        <v>323</v>
      </c>
      <c r="D633" s="11" t="s">
        <v>1045</v>
      </c>
      <c r="E633" s="135">
        <v>2087</v>
      </c>
      <c r="F633" s="11" t="s">
        <v>1988</v>
      </c>
      <c r="G633" s="236">
        <v>548</v>
      </c>
      <c r="H633" s="236">
        <v>4932</v>
      </c>
    </row>
    <row r="634" spans="1:8" ht="12.75">
      <c r="A634" s="5" t="s">
        <v>1987</v>
      </c>
      <c r="B634" s="111">
        <v>50</v>
      </c>
      <c r="C634" s="203" t="s">
        <v>323</v>
      </c>
      <c r="D634" s="11" t="s">
        <v>1045</v>
      </c>
      <c r="E634" s="135">
        <v>2087</v>
      </c>
      <c r="F634" s="11" t="s">
        <v>1989</v>
      </c>
      <c r="G634" s="236">
        <v>56</v>
      </c>
      <c r="H634" s="236">
        <v>36.49</v>
      </c>
    </row>
    <row r="635" spans="1:8" ht="12.75">
      <c r="A635" s="5" t="s">
        <v>1987</v>
      </c>
      <c r="B635" s="111">
        <v>51</v>
      </c>
      <c r="C635" s="203" t="s">
        <v>323</v>
      </c>
      <c r="D635" s="11" t="s">
        <v>1045</v>
      </c>
      <c r="E635" s="135">
        <v>2087</v>
      </c>
      <c r="F635" s="11" t="s">
        <v>1990</v>
      </c>
      <c r="G635" s="236">
        <v>19</v>
      </c>
      <c r="H635" s="236">
        <v>15.8</v>
      </c>
    </row>
    <row r="636" spans="1:8" ht="12.75">
      <c r="A636" s="5" t="s">
        <v>1987</v>
      </c>
      <c r="B636" s="111">
        <v>52</v>
      </c>
      <c r="C636" s="203" t="s">
        <v>323</v>
      </c>
      <c r="D636" s="11" t="s">
        <v>1045</v>
      </c>
      <c r="E636" s="135">
        <v>2087</v>
      </c>
      <c r="F636" s="11" t="s">
        <v>1991</v>
      </c>
      <c r="G636" s="236">
        <v>2641</v>
      </c>
      <c r="H636" s="236">
        <v>9961.48</v>
      </c>
    </row>
    <row r="637" spans="1:8" ht="12.75">
      <c r="A637" s="5" t="s">
        <v>1987</v>
      </c>
      <c r="B637" s="111">
        <v>53</v>
      </c>
      <c r="C637" s="203" t="s">
        <v>323</v>
      </c>
      <c r="D637" s="11" t="s">
        <v>1045</v>
      </c>
      <c r="E637" s="135">
        <v>2087</v>
      </c>
      <c r="F637" s="11" t="s">
        <v>1992</v>
      </c>
      <c r="G637" s="236">
        <v>604</v>
      </c>
      <c r="H637" s="236">
        <v>3953.35</v>
      </c>
    </row>
    <row r="638" spans="1:8" ht="12.75">
      <c r="A638" s="5" t="s">
        <v>1987</v>
      </c>
      <c r="B638" s="111">
        <v>54</v>
      </c>
      <c r="C638" s="203" t="s">
        <v>323</v>
      </c>
      <c r="D638" s="11" t="s">
        <v>1045</v>
      </c>
      <c r="E638" s="135">
        <v>2087</v>
      </c>
      <c r="F638" s="11" t="s">
        <v>1993</v>
      </c>
      <c r="G638" s="236">
        <v>22</v>
      </c>
      <c r="H638" s="236">
        <v>198</v>
      </c>
    </row>
    <row r="639" spans="1:8" ht="12.75">
      <c r="A639" s="5" t="s">
        <v>1987</v>
      </c>
      <c r="B639" s="111">
        <v>55</v>
      </c>
      <c r="C639" s="203" t="s">
        <v>323</v>
      </c>
      <c r="D639" s="11" t="s">
        <v>1045</v>
      </c>
      <c r="E639" s="135">
        <v>2087</v>
      </c>
      <c r="F639" s="11" t="s">
        <v>1994</v>
      </c>
      <c r="G639" s="236">
        <v>157</v>
      </c>
      <c r="H639" s="236">
        <v>208.65</v>
      </c>
    </row>
    <row r="640" spans="1:8" ht="12.75">
      <c r="A640" s="5" t="s">
        <v>1987</v>
      </c>
      <c r="B640" s="111">
        <v>56</v>
      </c>
      <c r="C640" s="203" t="s">
        <v>323</v>
      </c>
      <c r="D640" s="11" t="s">
        <v>1045</v>
      </c>
      <c r="E640" s="135">
        <v>2087</v>
      </c>
      <c r="F640" s="11" t="s">
        <v>1995</v>
      </c>
      <c r="G640" s="236">
        <v>340</v>
      </c>
      <c r="H640" s="236">
        <v>3060</v>
      </c>
    </row>
    <row r="641" spans="1:8" ht="12.75">
      <c r="A641" s="5" t="s">
        <v>1987</v>
      </c>
      <c r="B641" s="111">
        <v>57</v>
      </c>
      <c r="C641" s="203" t="s">
        <v>323</v>
      </c>
      <c r="D641" s="11" t="s">
        <v>1045</v>
      </c>
      <c r="E641" s="135">
        <v>2087</v>
      </c>
      <c r="F641" s="11" t="s">
        <v>1996</v>
      </c>
      <c r="G641" s="236">
        <v>335</v>
      </c>
      <c r="H641" s="236">
        <v>3015</v>
      </c>
    </row>
    <row r="642" spans="1:8" ht="12.75">
      <c r="A642" s="5" t="s">
        <v>1987</v>
      </c>
      <c r="B642" s="111">
        <v>58</v>
      </c>
      <c r="C642" s="203" t="s">
        <v>323</v>
      </c>
      <c r="D642" s="11" t="s">
        <v>1045</v>
      </c>
      <c r="E642" s="135">
        <v>2087</v>
      </c>
      <c r="F642" s="11" t="s">
        <v>1997</v>
      </c>
      <c r="G642" s="236">
        <v>132</v>
      </c>
      <c r="H642" s="236">
        <v>1188</v>
      </c>
    </row>
    <row r="643" spans="1:8" ht="12.75">
      <c r="A643" s="5" t="s">
        <v>1987</v>
      </c>
      <c r="B643" s="111">
        <v>59</v>
      </c>
      <c r="C643" s="203" t="s">
        <v>323</v>
      </c>
      <c r="D643" s="11" t="s">
        <v>1045</v>
      </c>
      <c r="E643" s="135">
        <v>2087</v>
      </c>
      <c r="F643" s="11" t="s">
        <v>1998</v>
      </c>
      <c r="G643" s="236">
        <v>170</v>
      </c>
      <c r="H643" s="236">
        <v>1530</v>
      </c>
    </row>
    <row r="644" spans="1:8" ht="12.75">
      <c r="A644" s="5" t="s">
        <v>1987</v>
      </c>
      <c r="B644" s="111">
        <v>60</v>
      </c>
      <c r="C644" s="203" t="s">
        <v>323</v>
      </c>
      <c r="D644" s="11" t="s">
        <v>1045</v>
      </c>
      <c r="E644" s="135">
        <v>2087</v>
      </c>
      <c r="F644" s="11" t="s">
        <v>1999</v>
      </c>
      <c r="G644" s="236">
        <v>805</v>
      </c>
      <c r="H644" s="236">
        <v>7245</v>
      </c>
    </row>
    <row r="645" spans="1:8" ht="12.75">
      <c r="A645" s="5" t="s">
        <v>1987</v>
      </c>
      <c r="B645" s="111">
        <v>61</v>
      </c>
      <c r="C645" s="203" t="s">
        <v>323</v>
      </c>
      <c r="D645" s="11" t="s">
        <v>1045</v>
      </c>
      <c r="E645" s="135">
        <v>2087</v>
      </c>
      <c r="F645" s="11" t="s">
        <v>2000</v>
      </c>
      <c r="G645" s="236">
        <v>3094</v>
      </c>
      <c r="H645" s="236">
        <v>18857.13</v>
      </c>
    </row>
    <row r="646" spans="1:8" ht="12.75">
      <c r="A646" s="5" t="s">
        <v>1987</v>
      </c>
      <c r="B646" s="111">
        <v>62</v>
      </c>
      <c r="C646" s="203" t="s">
        <v>323</v>
      </c>
      <c r="D646" s="11" t="s">
        <v>1045</v>
      </c>
      <c r="E646" s="135">
        <v>2087</v>
      </c>
      <c r="F646" s="11" t="s">
        <v>2001</v>
      </c>
      <c r="G646" s="236">
        <v>2690</v>
      </c>
      <c r="H646" s="236">
        <v>20475.07</v>
      </c>
    </row>
    <row r="647" spans="1:8" ht="12.75">
      <c r="A647" s="5" t="s">
        <v>1987</v>
      </c>
      <c r="B647" s="111">
        <v>63</v>
      </c>
      <c r="C647" s="203" t="s">
        <v>323</v>
      </c>
      <c r="D647" s="11" t="s">
        <v>1045</v>
      </c>
      <c r="E647" s="135">
        <v>2087</v>
      </c>
      <c r="F647" s="11" t="s">
        <v>2002</v>
      </c>
      <c r="G647" s="236">
        <v>310</v>
      </c>
      <c r="H647" s="236">
        <v>486.39</v>
      </c>
    </row>
    <row r="648" spans="1:8" ht="12.75">
      <c r="A648" s="5" t="s">
        <v>2003</v>
      </c>
      <c r="B648" s="111">
        <v>64</v>
      </c>
      <c r="C648" s="5" t="s">
        <v>2004</v>
      </c>
      <c r="D648" s="11" t="s">
        <v>2005</v>
      </c>
      <c r="E648" s="135">
        <v>948</v>
      </c>
      <c r="F648" s="11" t="s">
        <v>2006</v>
      </c>
      <c r="G648" s="236">
        <v>560</v>
      </c>
      <c r="H648" s="236">
        <v>39200</v>
      </c>
    </row>
    <row r="649" spans="1:8" ht="12.75">
      <c r="A649" s="5" t="s">
        <v>2003</v>
      </c>
      <c r="B649" s="111">
        <v>65</v>
      </c>
      <c r="C649" s="2" t="s">
        <v>2004</v>
      </c>
      <c r="D649" s="11" t="s">
        <v>2005</v>
      </c>
      <c r="E649" s="135">
        <v>948</v>
      </c>
      <c r="F649" s="11" t="s">
        <v>2007</v>
      </c>
      <c r="G649" s="236">
        <v>4442</v>
      </c>
      <c r="H649" s="236">
        <v>310000</v>
      </c>
    </row>
    <row r="650" spans="1:8" ht="12.75">
      <c r="A650" s="5" t="s">
        <v>2003</v>
      </c>
      <c r="B650" s="111">
        <v>66</v>
      </c>
      <c r="C650" s="5" t="s">
        <v>2004</v>
      </c>
      <c r="D650" s="11" t="s">
        <v>2005</v>
      </c>
      <c r="E650" s="135">
        <v>948</v>
      </c>
      <c r="F650" s="11" t="s">
        <v>2008</v>
      </c>
      <c r="G650" s="236">
        <v>2492</v>
      </c>
      <c r="H650" s="236">
        <v>174440</v>
      </c>
    </row>
    <row r="651" spans="1:8" ht="12.75">
      <c r="A651" s="5" t="s">
        <v>2003</v>
      </c>
      <c r="B651" s="111">
        <v>67</v>
      </c>
      <c r="C651" s="2" t="s">
        <v>2004</v>
      </c>
      <c r="D651" s="11" t="s">
        <v>2005</v>
      </c>
      <c r="E651" s="135">
        <v>948</v>
      </c>
      <c r="F651" s="11" t="s">
        <v>2009</v>
      </c>
      <c r="G651" s="236">
        <v>4396</v>
      </c>
      <c r="H651" s="236">
        <v>307720</v>
      </c>
    </row>
    <row r="652" spans="1:8" ht="12.75">
      <c r="A652" s="5" t="s">
        <v>2003</v>
      </c>
      <c r="B652" s="111">
        <v>68</v>
      </c>
      <c r="C652" s="5" t="s">
        <v>2004</v>
      </c>
      <c r="D652" s="11" t="s">
        <v>2005</v>
      </c>
      <c r="E652" s="135">
        <v>948</v>
      </c>
      <c r="F652" s="11" t="s">
        <v>2010</v>
      </c>
      <c r="G652" s="236">
        <v>1547</v>
      </c>
      <c r="H652" s="236">
        <v>8750</v>
      </c>
    </row>
    <row r="653" spans="1:8" ht="12.75">
      <c r="A653" s="5" t="s">
        <v>2003</v>
      </c>
      <c r="B653" s="111">
        <v>69</v>
      </c>
      <c r="C653" s="2" t="s">
        <v>2004</v>
      </c>
      <c r="D653" s="11" t="s">
        <v>2005</v>
      </c>
      <c r="E653" s="135">
        <v>948</v>
      </c>
      <c r="F653" s="11" t="s">
        <v>2011</v>
      </c>
      <c r="G653" s="236">
        <v>125</v>
      </c>
      <c r="H653" s="236">
        <v>108290</v>
      </c>
    </row>
    <row r="654" spans="1:8" ht="12.75">
      <c r="A654" s="5" t="s">
        <v>2003</v>
      </c>
      <c r="B654" s="111">
        <v>70</v>
      </c>
      <c r="C654" s="5" t="s">
        <v>2004</v>
      </c>
      <c r="D654" s="11" t="s">
        <v>2005</v>
      </c>
      <c r="E654" s="135">
        <v>948</v>
      </c>
      <c r="F654" s="11" t="s">
        <v>2012</v>
      </c>
      <c r="G654" s="236">
        <v>412</v>
      </c>
      <c r="H654" s="236">
        <v>12360</v>
      </c>
    </row>
    <row r="655" spans="1:8" ht="12.75">
      <c r="A655" s="5" t="s">
        <v>2003</v>
      </c>
      <c r="B655" s="111">
        <v>71</v>
      </c>
      <c r="C655" s="2" t="s">
        <v>2004</v>
      </c>
      <c r="D655" s="11" t="s">
        <v>2005</v>
      </c>
      <c r="E655" s="135">
        <v>948</v>
      </c>
      <c r="F655" s="11" t="s">
        <v>2013</v>
      </c>
      <c r="G655" s="236">
        <v>26</v>
      </c>
      <c r="H655" s="236">
        <v>1650</v>
      </c>
    </row>
    <row r="656" spans="1:8" ht="12.75">
      <c r="A656" s="5" t="s">
        <v>2003</v>
      </c>
      <c r="B656" s="111">
        <v>72</v>
      </c>
      <c r="C656" s="5" t="s">
        <v>2004</v>
      </c>
      <c r="D656" s="11" t="s">
        <v>2005</v>
      </c>
      <c r="E656" s="135">
        <v>948</v>
      </c>
      <c r="F656" s="11" t="s">
        <v>2014</v>
      </c>
      <c r="G656" s="236">
        <v>340</v>
      </c>
      <c r="H656" s="236">
        <v>10200</v>
      </c>
    </row>
    <row r="657" spans="1:8" ht="12.75">
      <c r="A657" s="5" t="s">
        <v>2003</v>
      </c>
      <c r="B657" s="111">
        <v>73</v>
      </c>
      <c r="C657" s="2" t="s">
        <v>2004</v>
      </c>
      <c r="D657" s="11" t="s">
        <v>2005</v>
      </c>
      <c r="E657" s="135">
        <v>948</v>
      </c>
      <c r="F657" s="11" t="s">
        <v>2015</v>
      </c>
      <c r="G657" s="236">
        <v>397</v>
      </c>
      <c r="H657" s="236">
        <v>887</v>
      </c>
    </row>
    <row r="658" spans="1:8" ht="12.75">
      <c r="A658" s="5" t="s">
        <v>2003</v>
      </c>
      <c r="B658" s="111">
        <v>74</v>
      </c>
      <c r="C658" s="5" t="s">
        <v>2004</v>
      </c>
      <c r="D658" s="11" t="s">
        <v>2005</v>
      </c>
      <c r="E658" s="135">
        <v>948</v>
      </c>
      <c r="F658" s="11" t="s">
        <v>2016</v>
      </c>
      <c r="G658" s="236">
        <v>534</v>
      </c>
      <c r="H658" s="236">
        <v>1121</v>
      </c>
    </row>
    <row r="659" spans="1:8" ht="12.75">
      <c r="A659" s="5" t="s">
        <v>2003</v>
      </c>
      <c r="B659" s="111">
        <v>75</v>
      </c>
      <c r="C659" s="2" t="s">
        <v>2004</v>
      </c>
      <c r="D659" s="11" t="s">
        <v>2005</v>
      </c>
      <c r="E659" s="135">
        <v>948</v>
      </c>
      <c r="F659" s="11" t="s">
        <v>2017</v>
      </c>
      <c r="G659" s="236">
        <v>243</v>
      </c>
      <c r="H659" s="236">
        <v>6000</v>
      </c>
    </row>
    <row r="660" spans="1:8" ht="12.75">
      <c r="A660" s="5" t="s">
        <v>2003</v>
      </c>
      <c r="B660" s="111">
        <v>76</v>
      </c>
      <c r="C660" s="5" t="s">
        <v>2004</v>
      </c>
      <c r="D660" s="11" t="s">
        <v>2005</v>
      </c>
      <c r="E660" s="135">
        <v>948</v>
      </c>
      <c r="F660" s="11" t="s">
        <v>2018</v>
      </c>
      <c r="G660" s="236">
        <v>560</v>
      </c>
      <c r="H660" s="236">
        <v>16800</v>
      </c>
    </row>
    <row r="661" spans="1:8" ht="12.75">
      <c r="A661" s="5" t="s">
        <v>2003</v>
      </c>
      <c r="B661" s="111">
        <v>77</v>
      </c>
      <c r="C661" s="2" t="s">
        <v>2004</v>
      </c>
      <c r="D661" s="11" t="s">
        <v>2005</v>
      </c>
      <c r="E661" s="135">
        <v>948</v>
      </c>
      <c r="F661" s="11" t="s">
        <v>2019</v>
      </c>
      <c r="G661" s="236">
        <v>36</v>
      </c>
      <c r="H661" s="236">
        <v>720</v>
      </c>
    </row>
    <row r="662" spans="1:8" ht="25.5">
      <c r="A662" s="5" t="s">
        <v>1943</v>
      </c>
      <c r="B662" s="111">
        <v>78</v>
      </c>
      <c r="C662" s="5" t="s">
        <v>23</v>
      </c>
      <c r="D662" s="11" t="s">
        <v>1404</v>
      </c>
      <c r="E662" s="135">
        <v>659</v>
      </c>
      <c r="F662" s="11" t="s">
        <v>2020</v>
      </c>
      <c r="G662" s="236">
        <v>242</v>
      </c>
      <c r="H662" s="236">
        <v>12100</v>
      </c>
    </row>
    <row r="663" spans="1:8" ht="25.5">
      <c r="A663" s="5" t="s">
        <v>1943</v>
      </c>
      <c r="B663" s="111">
        <v>79</v>
      </c>
      <c r="C663" s="2" t="s">
        <v>23</v>
      </c>
      <c r="D663" s="11" t="s">
        <v>1404</v>
      </c>
      <c r="E663" s="135">
        <v>659</v>
      </c>
      <c r="F663" s="11" t="s">
        <v>2021</v>
      </c>
      <c r="G663" s="236">
        <v>70</v>
      </c>
      <c r="H663" s="236">
        <v>3500</v>
      </c>
    </row>
    <row r="664" spans="1:8" ht="38.25">
      <c r="A664" s="5" t="s">
        <v>2022</v>
      </c>
      <c r="B664" s="111">
        <v>80</v>
      </c>
      <c r="C664" s="5" t="s">
        <v>18</v>
      </c>
      <c r="D664" s="11" t="s">
        <v>2023</v>
      </c>
      <c r="E664" s="135">
        <v>1772</v>
      </c>
      <c r="F664" s="11" t="s">
        <v>2024</v>
      </c>
      <c r="G664" s="236">
        <v>52</v>
      </c>
      <c r="H664" s="236">
        <v>1014</v>
      </c>
    </row>
    <row r="665" spans="1:8" ht="38.25">
      <c r="A665" s="5" t="s">
        <v>2022</v>
      </c>
      <c r="B665" s="111">
        <v>81</v>
      </c>
      <c r="C665" s="2" t="s">
        <v>18</v>
      </c>
      <c r="D665" s="11" t="s">
        <v>2023</v>
      </c>
      <c r="E665" s="135">
        <v>1772</v>
      </c>
      <c r="F665" s="11" t="s">
        <v>2025</v>
      </c>
      <c r="G665" s="236">
        <v>644</v>
      </c>
      <c r="H665" s="236">
        <v>12558</v>
      </c>
    </row>
    <row r="666" spans="1:8" ht="38.25">
      <c r="A666" s="5" t="s">
        <v>2022</v>
      </c>
      <c r="B666" s="111">
        <v>82</v>
      </c>
      <c r="C666" s="5" t="s">
        <v>18</v>
      </c>
      <c r="D666" s="11" t="s">
        <v>2023</v>
      </c>
      <c r="E666" s="135">
        <v>1772</v>
      </c>
      <c r="F666" s="11" t="s">
        <v>2026</v>
      </c>
      <c r="G666" s="236">
        <v>83</v>
      </c>
      <c r="H666" s="236">
        <v>1619</v>
      </c>
    </row>
    <row r="667" spans="1:8" ht="38.25">
      <c r="A667" s="5" t="s">
        <v>2022</v>
      </c>
      <c r="B667" s="111">
        <v>83</v>
      </c>
      <c r="C667" s="2" t="s">
        <v>18</v>
      </c>
      <c r="D667" s="11" t="s">
        <v>2023</v>
      </c>
      <c r="E667" s="135">
        <v>1772</v>
      </c>
      <c r="F667" s="11" t="s">
        <v>2027</v>
      </c>
      <c r="G667" s="236">
        <v>7</v>
      </c>
      <c r="H667" s="236">
        <v>137</v>
      </c>
    </row>
    <row r="668" spans="1:8" ht="38.25">
      <c r="A668" s="5" t="s">
        <v>2022</v>
      </c>
      <c r="B668" s="111">
        <v>84</v>
      </c>
      <c r="C668" s="5" t="s">
        <v>18</v>
      </c>
      <c r="D668" s="11" t="s">
        <v>2023</v>
      </c>
      <c r="E668" s="135">
        <v>1772</v>
      </c>
      <c r="F668" s="11" t="s">
        <v>2028</v>
      </c>
      <c r="G668" s="236">
        <v>2088</v>
      </c>
      <c r="H668" s="236">
        <v>40716</v>
      </c>
    </row>
    <row r="669" spans="1:8" ht="38.25">
      <c r="A669" s="5" t="s">
        <v>2022</v>
      </c>
      <c r="B669" s="111">
        <v>85</v>
      </c>
      <c r="C669" s="2" t="s">
        <v>18</v>
      </c>
      <c r="D669" s="11" t="s">
        <v>2023</v>
      </c>
      <c r="E669" s="135">
        <v>1772</v>
      </c>
      <c r="F669" s="11" t="s">
        <v>2029</v>
      </c>
      <c r="G669" s="236">
        <v>29</v>
      </c>
      <c r="H669" s="236">
        <v>566</v>
      </c>
    </row>
    <row r="670" spans="1:8" ht="38.25">
      <c r="A670" s="5" t="s">
        <v>2022</v>
      </c>
      <c r="B670" s="111">
        <v>86</v>
      </c>
      <c r="C670" s="5" t="s">
        <v>18</v>
      </c>
      <c r="D670" s="11" t="s">
        <v>2023</v>
      </c>
      <c r="E670" s="135">
        <v>1772</v>
      </c>
      <c r="F670" s="11" t="s">
        <v>2030</v>
      </c>
      <c r="G670" s="236">
        <v>383</v>
      </c>
      <c r="H670" s="236">
        <v>7469</v>
      </c>
    </row>
    <row r="671" spans="1:8" ht="38.25">
      <c r="A671" s="5" t="s">
        <v>2022</v>
      </c>
      <c r="B671" s="111">
        <v>87</v>
      </c>
      <c r="C671" s="2" t="s">
        <v>18</v>
      </c>
      <c r="D671" s="11" t="s">
        <v>2023</v>
      </c>
      <c r="E671" s="135">
        <v>1772</v>
      </c>
      <c r="F671" s="11" t="s">
        <v>2031</v>
      </c>
      <c r="G671" s="236">
        <v>3237</v>
      </c>
      <c r="H671" s="236">
        <v>18721</v>
      </c>
    </row>
    <row r="672" spans="1:8" ht="38.25">
      <c r="A672" s="5" t="s">
        <v>2022</v>
      </c>
      <c r="B672" s="111">
        <v>88</v>
      </c>
      <c r="C672" s="5" t="s">
        <v>18</v>
      </c>
      <c r="D672" s="11" t="s">
        <v>2023</v>
      </c>
      <c r="E672" s="135">
        <v>1772</v>
      </c>
      <c r="F672" s="11" t="s">
        <v>2032</v>
      </c>
      <c r="G672" s="236">
        <v>1</v>
      </c>
      <c r="H672" s="236">
        <v>13</v>
      </c>
    </row>
    <row r="673" spans="1:8" ht="38.25">
      <c r="A673" s="5" t="s">
        <v>2022</v>
      </c>
      <c r="B673" s="111">
        <v>89</v>
      </c>
      <c r="C673" s="2" t="s">
        <v>18</v>
      </c>
      <c r="D673" s="11" t="s">
        <v>2023</v>
      </c>
      <c r="E673" s="135">
        <v>1772</v>
      </c>
      <c r="F673" s="11" t="s">
        <v>2033</v>
      </c>
      <c r="G673" s="236">
        <v>58</v>
      </c>
      <c r="H673" s="236">
        <v>774</v>
      </c>
    </row>
    <row r="674" spans="1:8" ht="38.25">
      <c r="A674" s="5" t="s">
        <v>2022</v>
      </c>
      <c r="B674" s="111">
        <v>90</v>
      </c>
      <c r="C674" s="5" t="s">
        <v>18</v>
      </c>
      <c r="D674" s="11" t="s">
        <v>2023</v>
      </c>
      <c r="E674" s="135">
        <v>1772</v>
      </c>
      <c r="F674" s="11" t="s">
        <v>2034</v>
      </c>
      <c r="G674" s="236">
        <v>5452</v>
      </c>
      <c r="H674" s="236">
        <v>22432</v>
      </c>
    </row>
    <row r="675" spans="1:8" ht="38.25">
      <c r="A675" s="5" t="s">
        <v>2022</v>
      </c>
      <c r="B675" s="111">
        <v>91</v>
      </c>
      <c r="C675" s="2" t="s">
        <v>18</v>
      </c>
      <c r="D675" s="11" t="s">
        <v>2023</v>
      </c>
      <c r="E675" s="135">
        <v>1772</v>
      </c>
      <c r="F675" s="11" t="s">
        <v>2035</v>
      </c>
      <c r="G675" s="236">
        <v>421</v>
      </c>
      <c r="H675" s="236">
        <v>5620</v>
      </c>
    </row>
    <row r="676" spans="1:8" ht="38.25">
      <c r="A676" s="5" t="s">
        <v>2022</v>
      </c>
      <c r="B676" s="111">
        <v>92</v>
      </c>
      <c r="C676" s="5" t="s">
        <v>18</v>
      </c>
      <c r="D676" s="11" t="s">
        <v>2023</v>
      </c>
      <c r="E676" s="135">
        <v>1772</v>
      </c>
      <c r="F676" s="11" t="s">
        <v>2036</v>
      </c>
      <c r="G676" s="236">
        <v>437</v>
      </c>
      <c r="H676" s="236">
        <v>1007</v>
      </c>
    </row>
    <row r="677" spans="1:8" ht="38.25">
      <c r="A677" s="5" t="s">
        <v>2022</v>
      </c>
      <c r="B677" s="111">
        <v>93</v>
      </c>
      <c r="C677" s="2" t="s">
        <v>18</v>
      </c>
      <c r="D677" s="11" t="s">
        <v>2023</v>
      </c>
      <c r="E677" s="135">
        <v>1772</v>
      </c>
      <c r="F677" s="11" t="s">
        <v>2037</v>
      </c>
      <c r="G677" s="236">
        <v>23</v>
      </c>
      <c r="H677" s="236">
        <v>53</v>
      </c>
    </row>
    <row r="678" spans="1:8" ht="38.25">
      <c r="A678" s="5" t="s">
        <v>2022</v>
      </c>
      <c r="B678" s="111">
        <v>94</v>
      </c>
      <c r="C678" s="5" t="s">
        <v>18</v>
      </c>
      <c r="D678" s="11" t="s">
        <v>2023</v>
      </c>
      <c r="E678" s="135">
        <v>1772</v>
      </c>
      <c r="F678" s="11" t="s">
        <v>2038</v>
      </c>
      <c r="G678" s="236">
        <v>90</v>
      </c>
      <c r="H678" s="236">
        <v>207</v>
      </c>
    </row>
    <row r="679" spans="1:8" ht="38.25">
      <c r="A679" s="5" t="s">
        <v>2022</v>
      </c>
      <c r="B679" s="111">
        <v>95</v>
      </c>
      <c r="C679" s="2" t="s">
        <v>18</v>
      </c>
      <c r="D679" s="11" t="s">
        <v>2023</v>
      </c>
      <c r="E679" s="135">
        <v>1772</v>
      </c>
      <c r="F679" s="11" t="s">
        <v>2039</v>
      </c>
      <c r="G679" s="236">
        <v>2</v>
      </c>
      <c r="H679" s="236">
        <v>27</v>
      </c>
    </row>
    <row r="680" spans="1:8" ht="38.25">
      <c r="A680" s="5" t="s">
        <v>2022</v>
      </c>
      <c r="B680" s="111">
        <v>96</v>
      </c>
      <c r="C680" s="5" t="s">
        <v>18</v>
      </c>
      <c r="D680" s="11" t="s">
        <v>2023</v>
      </c>
      <c r="E680" s="135">
        <v>1772</v>
      </c>
      <c r="F680" s="11" t="s">
        <v>2040</v>
      </c>
      <c r="G680" s="236">
        <v>641</v>
      </c>
      <c r="H680" s="236">
        <v>1661</v>
      </c>
    </row>
    <row r="681" spans="1:8" ht="38.25">
      <c r="A681" s="5" t="s">
        <v>2022</v>
      </c>
      <c r="B681" s="111">
        <v>97</v>
      </c>
      <c r="C681" s="2" t="s">
        <v>18</v>
      </c>
      <c r="D681" s="11" t="s">
        <v>2023</v>
      </c>
      <c r="E681" s="135">
        <v>1772</v>
      </c>
      <c r="F681" s="11" t="s">
        <v>539</v>
      </c>
      <c r="G681" s="236">
        <v>294</v>
      </c>
      <c r="H681" s="236">
        <v>762</v>
      </c>
    </row>
    <row r="682" spans="1:8" ht="38.25">
      <c r="A682" s="5" t="s">
        <v>2022</v>
      </c>
      <c r="B682" s="111">
        <v>98</v>
      </c>
      <c r="C682" s="5" t="s">
        <v>18</v>
      </c>
      <c r="D682" s="11" t="s">
        <v>2023</v>
      </c>
      <c r="E682" s="135">
        <v>1772</v>
      </c>
      <c r="F682" s="11" t="s">
        <v>2041</v>
      </c>
      <c r="G682" s="236">
        <v>1287</v>
      </c>
      <c r="H682" s="236">
        <v>1483</v>
      </c>
    </row>
    <row r="683" spans="1:8" ht="38.25">
      <c r="A683" s="5" t="s">
        <v>2022</v>
      </c>
      <c r="B683" s="111">
        <v>99</v>
      </c>
      <c r="C683" s="2" t="s">
        <v>18</v>
      </c>
      <c r="D683" s="11" t="s">
        <v>2023</v>
      </c>
      <c r="E683" s="135">
        <v>1772</v>
      </c>
      <c r="F683" s="11" t="s">
        <v>2042</v>
      </c>
      <c r="G683" s="236">
        <v>2057</v>
      </c>
      <c r="H683" s="236">
        <v>17393</v>
      </c>
    </row>
    <row r="684" spans="1:8" ht="51">
      <c r="A684" s="5" t="s">
        <v>2043</v>
      </c>
      <c r="B684" s="111">
        <v>100</v>
      </c>
      <c r="C684" s="5" t="s">
        <v>18</v>
      </c>
      <c r="D684" s="11" t="s">
        <v>2023</v>
      </c>
      <c r="E684" s="135">
        <v>1772</v>
      </c>
      <c r="F684" s="198">
        <v>1122</v>
      </c>
      <c r="G684" s="236">
        <v>513</v>
      </c>
      <c r="H684" s="236">
        <v>295</v>
      </c>
    </row>
    <row r="685" spans="1:8" ht="38.25">
      <c r="A685" s="5" t="s">
        <v>2022</v>
      </c>
      <c r="B685" s="111">
        <v>101</v>
      </c>
      <c r="C685" s="2" t="s">
        <v>18</v>
      </c>
      <c r="D685" s="11" t="s">
        <v>2023</v>
      </c>
      <c r="E685" s="135">
        <v>1772</v>
      </c>
      <c r="F685" s="11" t="s">
        <v>2044</v>
      </c>
      <c r="G685" s="236">
        <v>3920</v>
      </c>
      <c r="H685" s="236">
        <v>12756</v>
      </c>
    </row>
    <row r="686" spans="1:8" ht="51">
      <c r="A686" s="5" t="s">
        <v>2043</v>
      </c>
      <c r="B686" s="111">
        <v>102</v>
      </c>
      <c r="C686" s="5" t="s">
        <v>18</v>
      </c>
      <c r="D686" s="11" t="s">
        <v>2023</v>
      </c>
      <c r="E686" s="135">
        <v>1772</v>
      </c>
      <c r="F686" s="11" t="s">
        <v>2045</v>
      </c>
      <c r="G686" s="236">
        <v>905</v>
      </c>
      <c r="H686" s="236">
        <v>521</v>
      </c>
    </row>
    <row r="687" spans="1:8" ht="38.25">
      <c r="A687" s="5" t="s">
        <v>2022</v>
      </c>
      <c r="B687" s="111">
        <v>103</v>
      </c>
      <c r="C687" s="2" t="s">
        <v>18</v>
      </c>
      <c r="D687" s="11" t="s">
        <v>2023</v>
      </c>
      <c r="E687" s="135">
        <v>1772</v>
      </c>
      <c r="F687" s="11" t="s">
        <v>2046</v>
      </c>
      <c r="G687" s="236">
        <v>918</v>
      </c>
      <c r="H687" s="236">
        <v>793</v>
      </c>
    </row>
    <row r="688" spans="1:8" ht="38.25">
      <c r="A688" s="5" t="s">
        <v>2022</v>
      </c>
      <c r="B688" s="111">
        <v>104</v>
      </c>
      <c r="C688" s="5" t="s">
        <v>18</v>
      </c>
      <c r="D688" s="11" t="s">
        <v>2023</v>
      </c>
      <c r="E688" s="135">
        <v>1772</v>
      </c>
      <c r="F688" s="11" t="s">
        <v>2047</v>
      </c>
      <c r="G688" s="236">
        <v>35</v>
      </c>
      <c r="H688" s="236">
        <v>467</v>
      </c>
    </row>
    <row r="689" spans="1:8" ht="38.25">
      <c r="A689" s="5" t="s">
        <v>2022</v>
      </c>
      <c r="B689" s="111">
        <v>105</v>
      </c>
      <c r="C689" s="2" t="s">
        <v>18</v>
      </c>
      <c r="D689" s="11" t="s">
        <v>2023</v>
      </c>
      <c r="E689" s="135">
        <v>1772</v>
      </c>
      <c r="F689" s="11" t="s">
        <v>2048</v>
      </c>
      <c r="G689" s="236">
        <v>23857</v>
      </c>
      <c r="H689" s="236">
        <v>67554</v>
      </c>
    </row>
    <row r="690" spans="1:8" ht="38.25">
      <c r="A690" s="5" t="s">
        <v>2022</v>
      </c>
      <c r="B690" s="111">
        <v>106</v>
      </c>
      <c r="C690" s="5" t="s">
        <v>18</v>
      </c>
      <c r="D690" s="11" t="s">
        <v>2023</v>
      </c>
      <c r="E690" s="135">
        <v>1772</v>
      </c>
      <c r="F690" s="11" t="s">
        <v>2049</v>
      </c>
      <c r="G690" s="236">
        <v>1590</v>
      </c>
      <c r="H690" s="236">
        <v>17226</v>
      </c>
    </row>
    <row r="691" spans="1:8" ht="38.25">
      <c r="A691" s="5" t="s">
        <v>2022</v>
      </c>
      <c r="B691" s="111">
        <v>107</v>
      </c>
      <c r="C691" s="2" t="s">
        <v>18</v>
      </c>
      <c r="D691" s="11" t="s">
        <v>2023</v>
      </c>
      <c r="E691" s="135">
        <v>1772</v>
      </c>
      <c r="F691" s="11" t="s">
        <v>2050</v>
      </c>
      <c r="G691" s="236">
        <v>255</v>
      </c>
      <c r="H691" s="236">
        <v>4973</v>
      </c>
    </row>
    <row r="692" spans="1:8" ht="38.25">
      <c r="A692" s="5" t="s">
        <v>2022</v>
      </c>
      <c r="B692" s="111">
        <v>108</v>
      </c>
      <c r="C692" s="5" t="s">
        <v>18</v>
      </c>
      <c r="D692" s="11" t="s">
        <v>2023</v>
      </c>
      <c r="E692" s="135">
        <v>1772</v>
      </c>
      <c r="F692" s="11" t="s">
        <v>2051</v>
      </c>
      <c r="G692" s="236">
        <v>631</v>
      </c>
      <c r="H692" s="236">
        <v>7883</v>
      </c>
    </row>
    <row r="693" spans="1:8" ht="38.25">
      <c r="A693" s="5" t="s">
        <v>2022</v>
      </c>
      <c r="B693" s="111">
        <v>109</v>
      </c>
      <c r="C693" s="2" t="s">
        <v>18</v>
      </c>
      <c r="D693" s="11" t="s">
        <v>2023</v>
      </c>
      <c r="E693" s="135">
        <v>1772</v>
      </c>
      <c r="F693" s="11" t="s">
        <v>2052</v>
      </c>
      <c r="G693" s="236">
        <v>28</v>
      </c>
      <c r="H693" s="236">
        <v>24</v>
      </c>
    </row>
    <row r="694" spans="1:8" ht="38.25">
      <c r="A694" s="5" t="s">
        <v>2022</v>
      </c>
      <c r="B694" s="111">
        <v>110</v>
      </c>
      <c r="C694" s="5" t="s">
        <v>18</v>
      </c>
      <c r="D694" s="11" t="s">
        <v>2023</v>
      </c>
      <c r="E694" s="135">
        <v>1772</v>
      </c>
      <c r="F694" s="11" t="s">
        <v>2053</v>
      </c>
      <c r="G694" s="236">
        <v>30</v>
      </c>
      <c r="H694" s="236">
        <v>26</v>
      </c>
    </row>
    <row r="695" spans="1:8" ht="38.25">
      <c r="A695" s="5" t="s">
        <v>2022</v>
      </c>
      <c r="B695" s="111">
        <v>111</v>
      </c>
      <c r="C695" s="2" t="s">
        <v>18</v>
      </c>
      <c r="D695" s="11" t="s">
        <v>2023</v>
      </c>
      <c r="E695" s="135">
        <v>1772</v>
      </c>
      <c r="F695" s="11" t="s">
        <v>2054</v>
      </c>
      <c r="G695" s="236">
        <v>20</v>
      </c>
      <c r="H695" s="236">
        <v>17</v>
      </c>
    </row>
    <row r="696" spans="1:8" ht="38.25">
      <c r="A696" s="5" t="s">
        <v>2022</v>
      </c>
      <c r="B696" s="111">
        <v>112</v>
      </c>
      <c r="C696" s="5" t="s">
        <v>18</v>
      </c>
      <c r="D696" s="11" t="s">
        <v>2023</v>
      </c>
      <c r="E696" s="135">
        <v>1772</v>
      </c>
      <c r="F696" s="11" t="s">
        <v>2055</v>
      </c>
      <c r="G696" s="236">
        <v>151</v>
      </c>
      <c r="H696" s="236">
        <v>2945</v>
      </c>
    </row>
    <row r="697" spans="1:8" ht="38.25">
      <c r="A697" s="5" t="s">
        <v>2022</v>
      </c>
      <c r="B697" s="111">
        <v>113</v>
      </c>
      <c r="C697" s="2" t="s">
        <v>18</v>
      </c>
      <c r="D697" s="11" t="s">
        <v>2023</v>
      </c>
      <c r="E697" s="135">
        <v>1772</v>
      </c>
      <c r="F697" s="11" t="s">
        <v>2056</v>
      </c>
      <c r="G697" s="236">
        <v>244</v>
      </c>
      <c r="H697" s="236">
        <v>3257</v>
      </c>
    </row>
    <row r="698" spans="1:8" ht="38.25">
      <c r="A698" s="5" t="s">
        <v>2022</v>
      </c>
      <c r="B698" s="111">
        <v>114</v>
      </c>
      <c r="C698" s="5" t="s">
        <v>18</v>
      </c>
      <c r="D698" s="11" t="s">
        <v>2023</v>
      </c>
      <c r="E698" s="135">
        <v>1772</v>
      </c>
      <c r="F698" s="11" t="s">
        <v>2057</v>
      </c>
      <c r="G698" s="236">
        <v>16</v>
      </c>
      <c r="H698" s="236">
        <v>214</v>
      </c>
    </row>
    <row r="699" spans="1:8" ht="38.25">
      <c r="A699" s="5" t="s">
        <v>2022</v>
      </c>
      <c r="B699" s="111">
        <v>115</v>
      </c>
      <c r="C699" s="2" t="s">
        <v>18</v>
      </c>
      <c r="D699" s="11" t="s">
        <v>2023</v>
      </c>
      <c r="E699" s="135">
        <v>1772</v>
      </c>
      <c r="F699" s="11" t="s">
        <v>2058</v>
      </c>
      <c r="G699" s="236">
        <v>31</v>
      </c>
      <c r="H699" s="236">
        <v>414</v>
      </c>
    </row>
    <row r="700" spans="1:8" ht="38.25">
      <c r="A700" s="5" t="s">
        <v>2022</v>
      </c>
      <c r="B700" s="111">
        <v>116</v>
      </c>
      <c r="C700" s="5" t="s">
        <v>18</v>
      </c>
      <c r="D700" s="11" t="s">
        <v>2023</v>
      </c>
      <c r="E700" s="135">
        <v>1772</v>
      </c>
      <c r="F700" s="11" t="s">
        <v>2059</v>
      </c>
      <c r="G700" s="236">
        <v>4427</v>
      </c>
      <c r="H700" s="236">
        <v>59100</v>
      </c>
    </row>
    <row r="701" spans="1:8" ht="38.25">
      <c r="A701" s="5" t="s">
        <v>2022</v>
      </c>
      <c r="B701" s="111">
        <v>117</v>
      </c>
      <c r="C701" s="2" t="s">
        <v>18</v>
      </c>
      <c r="D701" s="11" t="s">
        <v>2023</v>
      </c>
      <c r="E701" s="135">
        <v>1772</v>
      </c>
      <c r="F701" s="11" t="s">
        <v>2060</v>
      </c>
      <c r="G701" s="236">
        <v>71</v>
      </c>
      <c r="H701" s="236">
        <v>948</v>
      </c>
    </row>
    <row r="702" spans="1:8" ht="38.25">
      <c r="A702" s="5" t="s">
        <v>2022</v>
      </c>
      <c r="B702" s="111">
        <v>118</v>
      </c>
      <c r="C702" s="5" t="s">
        <v>18</v>
      </c>
      <c r="D702" s="11" t="s">
        <v>2023</v>
      </c>
      <c r="E702" s="135">
        <v>1772</v>
      </c>
      <c r="F702" s="11" t="s">
        <v>2061</v>
      </c>
      <c r="G702" s="236">
        <v>124</v>
      </c>
      <c r="H702" s="236">
        <v>1655</v>
      </c>
    </row>
    <row r="703" spans="1:8" ht="38.25">
      <c r="A703" s="5" t="s">
        <v>2022</v>
      </c>
      <c r="B703" s="111">
        <v>119</v>
      </c>
      <c r="C703" s="2" t="s">
        <v>18</v>
      </c>
      <c r="D703" s="11" t="s">
        <v>2023</v>
      </c>
      <c r="E703" s="135">
        <v>1772</v>
      </c>
      <c r="F703" s="11" t="s">
        <v>2062</v>
      </c>
      <c r="G703" s="236">
        <v>677</v>
      </c>
      <c r="H703" s="236">
        <v>9038</v>
      </c>
    </row>
    <row r="704" spans="1:8" ht="38.25">
      <c r="A704" s="5" t="s">
        <v>2022</v>
      </c>
      <c r="B704" s="111">
        <v>120</v>
      </c>
      <c r="C704" s="5" t="s">
        <v>18</v>
      </c>
      <c r="D704" s="11" t="s">
        <v>2023</v>
      </c>
      <c r="E704" s="135">
        <v>1772</v>
      </c>
      <c r="F704" s="11" t="s">
        <v>2063</v>
      </c>
      <c r="G704" s="236">
        <v>1086</v>
      </c>
      <c r="H704" s="236">
        <v>14498</v>
      </c>
    </row>
    <row r="705" spans="1:8" ht="38.25">
      <c r="A705" s="5" t="s">
        <v>2022</v>
      </c>
      <c r="B705" s="111">
        <v>121</v>
      </c>
      <c r="C705" s="2" t="s">
        <v>18</v>
      </c>
      <c r="D705" s="11" t="s">
        <v>2023</v>
      </c>
      <c r="E705" s="135">
        <v>1772</v>
      </c>
      <c r="F705" s="11" t="s">
        <v>2064</v>
      </c>
      <c r="G705" s="236">
        <v>314</v>
      </c>
      <c r="H705" s="236">
        <v>4192</v>
      </c>
    </row>
    <row r="706" spans="1:8" ht="38.25">
      <c r="A706" s="5" t="s">
        <v>2022</v>
      </c>
      <c r="B706" s="111">
        <v>122</v>
      </c>
      <c r="C706" s="5" t="s">
        <v>18</v>
      </c>
      <c r="D706" s="11" t="s">
        <v>2023</v>
      </c>
      <c r="E706" s="135">
        <v>1772</v>
      </c>
      <c r="F706" s="11" t="s">
        <v>2065</v>
      </c>
      <c r="G706" s="236">
        <v>914</v>
      </c>
      <c r="H706" s="236">
        <v>12202</v>
      </c>
    </row>
    <row r="707" spans="1:8" ht="38.25">
      <c r="A707" s="5" t="s">
        <v>2022</v>
      </c>
      <c r="B707" s="111">
        <v>123</v>
      </c>
      <c r="C707" s="2" t="s">
        <v>18</v>
      </c>
      <c r="D707" s="11" t="s">
        <v>2023</v>
      </c>
      <c r="E707" s="135">
        <v>1772</v>
      </c>
      <c r="F707" s="11" t="s">
        <v>2066</v>
      </c>
      <c r="G707" s="236">
        <v>27</v>
      </c>
      <c r="H707" s="236">
        <v>2854</v>
      </c>
    </row>
    <row r="708" spans="1:8" ht="38.25">
      <c r="A708" s="5" t="s">
        <v>2022</v>
      </c>
      <c r="B708" s="111">
        <v>124</v>
      </c>
      <c r="C708" s="5" t="s">
        <v>18</v>
      </c>
      <c r="D708" s="11" t="s">
        <v>2023</v>
      </c>
      <c r="E708" s="135">
        <v>1772</v>
      </c>
      <c r="F708" s="198">
        <v>1701</v>
      </c>
      <c r="G708" s="236">
        <v>26</v>
      </c>
      <c r="H708" s="236">
        <v>5736</v>
      </c>
    </row>
    <row r="709" spans="1:8" ht="38.25">
      <c r="A709" s="5" t="s">
        <v>2022</v>
      </c>
      <c r="B709" s="111">
        <v>125</v>
      </c>
      <c r="C709" s="2" t="s">
        <v>18</v>
      </c>
      <c r="D709" s="11" t="s">
        <v>2023</v>
      </c>
      <c r="E709" s="135">
        <v>1772</v>
      </c>
      <c r="F709" s="11" t="s">
        <v>2067</v>
      </c>
      <c r="G709" s="236">
        <v>4684</v>
      </c>
      <c r="H709" s="236">
        <v>91338</v>
      </c>
    </row>
    <row r="710" spans="1:8" ht="38.25">
      <c r="A710" s="5" t="s">
        <v>2022</v>
      </c>
      <c r="B710" s="111">
        <v>126</v>
      </c>
      <c r="C710" s="5" t="s">
        <v>18</v>
      </c>
      <c r="D710" s="11" t="s">
        <v>2023</v>
      </c>
      <c r="E710" s="135">
        <v>1772</v>
      </c>
      <c r="F710" s="11" t="s">
        <v>2068</v>
      </c>
      <c r="G710" s="236">
        <v>191</v>
      </c>
      <c r="H710" s="236">
        <v>3725</v>
      </c>
    </row>
    <row r="711" spans="1:8" ht="38.25">
      <c r="A711" s="5" t="s">
        <v>2022</v>
      </c>
      <c r="B711" s="111">
        <v>127</v>
      </c>
      <c r="C711" s="2" t="s">
        <v>18</v>
      </c>
      <c r="D711" s="11" t="s">
        <v>2023</v>
      </c>
      <c r="E711" s="135">
        <v>1772</v>
      </c>
      <c r="F711" s="11" t="s">
        <v>2069</v>
      </c>
      <c r="G711" s="236">
        <v>953</v>
      </c>
      <c r="H711" s="236">
        <v>25046</v>
      </c>
    </row>
    <row r="712" spans="1:8" ht="38.25">
      <c r="A712" s="5" t="s">
        <v>2022</v>
      </c>
      <c r="B712" s="111">
        <v>128</v>
      </c>
      <c r="C712" s="5" t="s">
        <v>18</v>
      </c>
      <c r="D712" s="11" t="s">
        <v>2023</v>
      </c>
      <c r="E712" s="135">
        <v>1772</v>
      </c>
      <c r="F712" s="11" t="s">
        <v>2070</v>
      </c>
      <c r="G712" s="236">
        <v>8</v>
      </c>
      <c r="H712" s="236">
        <v>107</v>
      </c>
    </row>
    <row r="713" spans="1:8" ht="38.25">
      <c r="A713" s="5" t="s">
        <v>2022</v>
      </c>
      <c r="B713" s="111">
        <v>129</v>
      </c>
      <c r="C713" s="2" t="s">
        <v>18</v>
      </c>
      <c r="D713" s="11" t="s">
        <v>2023</v>
      </c>
      <c r="E713" s="135">
        <v>1772</v>
      </c>
      <c r="F713" s="11" t="s">
        <v>2071</v>
      </c>
      <c r="G713" s="236">
        <v>2397</v>
      </c>
      <c r="H713" s="236">
        <v>27439</v>
      </c>
    </row>
    <row r="714" spans="1:8" ht="38.25">
      <c r="A714" s="5" t="s">
        <v>2022</v>
      </c>
      <c r="B714" s="111">
        <v>130</v>
      </c>
      <c r="C714" s="5" t="s">
        <v>18</v>
      </c>
      <c r="D714" s="11" t="s">
        <v>2023</v>
      </c>
      <c r="E714" s="135">
        <v>1772</v>
      </c>
      <c r="F714" s="11" t="s">
        <v>2072</v>
      </c>
      <c r="G714" s="236">
        <v>144</v>
      </c>
      <c r="H714" s="236">
        <v>1922</v>
      </c>
    </row>
    <row r="715" spans="1:8" ht="38.25">
      <c r="A715" s="5" t="s">
        <v>2022</v>
      </c>
      <c r="B715" s="111">
        <v>131</v>
      </c>
      <c r="C715" s="2" t="s">
        <v>18</v>
      </c>
      <c r="D715" s="11" t="s">
        <v>2023</v>
      </c>
      <c r="E715" s="135">
        <v>1772</v>
      </c>
      <c r="F715" s="11" t="s">
        <v>2073</v>
      </c>
      <c r="G715" s="236">
        <v>315</v>
      </c>
      <c r="H715" s="236">
        <v>4205</v>
      </c>
    </row>
    <row r="716" spans="1:8" ht="38.25">
      <c r="A716" s="5" t="s">
        <v>2022</v>
      </c>
      <c r="B716" s="111">
        <v>132</v>
      </c>
      <c r="C716" s="5" t="s">
        <v>18</v>
      </c>
      <c r="D716" s="11" t="s">
        <v>2023</v>
      </c>
      <c r="E716" s="135">
        <v>1772</v>
      </c>
      <c r="F716" s="11" t="s">
        <v>2074</v>
      </c>
      <c r="G716" s="236">
        <v>40</v>
      </c>
      <c r="H716" s="236">
        <v>534</v>
      </c>
    </row>
    <row r="717" spans="1:8" ht="38.25">
      <c r="A717" s="5" t="s">
        <v>2022</v>
      </c>
      <c r="B717" s="111">
        <v>133</v>
      </c>
      <c r="C717" s="2" t="s">
        <v>18</v>
      </c>
      <c r="D717" s="11" t="s">
        <v>2023</v>
      </c>
      <c r="E717" s="135">
        <v>1772</v>
      </c>
      <c r="F717" s="11" t="s">
        <v>2075</v>
      </c>
      <c r="G717" s="236">
        <v>226</v>
      </c>
      <c r="H717" s="236">
        <v>3017</v>
      </c>
    </row>
    <row r="718" spans="1:8" ht="38.25">
      <c r="A718" s="5" t="s">
        <v>2022</v>
      </c>
      <c r="B718" s="111">
        <v>134</v>
      </c>
      <c r="C718" s="5" t="s">
        <v>18</v>
      </c>
      <c r="D718" s="11" t="s">
        <v>2023</v>
      </c>
      <c r="E718" s="135">
        <v>1772</v>
      </c>
      <c r="F718" s="11" t="s">
        <v>2076</v>
      </c>
      <c r="G718" s="236">
        <v>31</v>
      </c>
      <c r="H718" s="236">
        <v>414</v>
      </c>
    </row>
    <row r="719" spans="1:8" ht="38.25">
      <c r="A719" s="5" t="s">
        <v>2022</v>
      </c>
      <c r="B719" s="111">
        <v>135</v>
      </c>
      <c r="C719" s="2" t="s">
        <v>18</v>
      </c>
      <c r="D719" s="11" t="s">
        <v>2023</v>
      </c>
      <c r="E719" s="135">
        <v>1772</v>
      </c>
      <c r="F719" s="11" t="s">
        <v>2077</v>
      </c>
      <c r="G719" s="236">
        <v>446</v>
      </c>
      <c r="H719" s="236">
        <v>5954</v>
      </c>
    </row>
    <row r="720" spans="1:8" ht="38.25">
      <c r="A720" s="5" t="s">
        <v>2022</v>
      </c>
      <c r="B720" s="111">
        <v>136</v>
      </c>
      <c r="C720" s="5" t="s">
        <v>18</v>
      </c>
      <c r="D720" s="11" t="s">
        <v>2023</v>
      </c>
      <c r="E720" s="135">
        <v>1772</v>
      </c>
      <c r="F720" s="11" t="s">
        <v>2078</v>
      </c>
      <c r="G720" s="236">
        <v>4575</v>
      </c>
      <c r="H720" s="236">
        <v>61076</v>
      </c>
    </row>
    <row r="721" spans="1:8" ht="38.25">
      <c r="A721" s="5" t="s">
        <v>2022</v>
      </c>
      <c r="B721" s="111">
        <v>137</v>
      </c>
      <c r="C721" s="2" t="s">
        <v>18</v>
      </c>
      <c r="D721" s="11" t="s">
        <v>2023</v>
      </c>
      <c r="E721" s="135">
        <v>1772</v>
      </c>
      <c r="F721" s="11" t="s">
        <v>591</v>
      </c>
      <c r="G721" s="236">
        <v>456</v>
      </c>
      <c r="H721" s="236">
        <v>6088</v>
      </c>
    </row>
    <row r="722" spans="1:8" ht="38.25">
      <c r="A722" s="5" t="s">
        <v>2022</v>
      </c>
      <c r="B722" s="111">
        <v>138</v>
      </c>
      <c r="C722" s="5" t="s">
        <v>18</v>
      </c>
      <c r="D722" s="11" t="s">
        <v>2023</v>
      </c>
      <c r="E722" s="135">
        <v>1772</v>
      </c>
      <c r="F722" s="11" t="s">
        <v>2079</v>
      </c>
      <c r="G722" s="236">
        <v>227</v>
      </c>
      <c r="H722" s="236">
        <v>3030</v>
      </c>
    </row>
    <row r="723" spans="1:8" ht="38.25">
      <c r="A723" s="5" t="s">
        <v>2022</v>
      </c>
      <c r="B723" s="111">
        <v>139</v>
      </c>
      <c r="C723" s="5" t="s">
        <v>18</v>
      </c>
      <c r="D723" s="11" t="s">
        <v>2023</v>
      </c>
      <c r="E723" s="135">
        <v>1772</v>
      </c>
      <c r="F723" s="11" t="s">
        <v>2080</v>
      </c>
      <c r="G723" s="236">
        <v>17</v>
      </c>
      <c r="H723" s="236">
        <v>227</v>
      </c>
    </row>
    <row r="724" spans="1:8" ht="25.5">
      <c r="A724" s="5" t="s">
        <v>1945</v>
      </c>
      <c r="B724" s="111">
        <v>140</v>
      </c>
      <c r="C724" s="5" t="s">
        <v>18</v>
      </c>
      <c r="D724" s="11" t="s">
        <v>2081</v>
      </c>
      <c r="E724" s="135">
        <v>1726</v>
      </c>
      <c r="F724" s="11" t="s">
        <v>2082</v>
      </c>
      <c r="G724" s="236">
        <v>411</v>
      </c>
      <c r="H724" s="236">
        <v>1675333</v>
      </c>
    </row>
    <row r="725" spans="1:8" ht="25.5">
      <c r="A725" s="5" t="s">
        <v>1945</v>
      </c>
      <c r="B725" s="111">
        <v>141</v>
      </c>
      <c r="C725" s="5" t="s">
        <v>18</v>
      </c>
      <c r="D725" s="11" t="s">
        <v>2081</v>
      </c>
      <c r="E725" s="135">
        <v>1726</v>
      </c>
      <c r="F725" s="36" t="s">
        <v>2083</v>
      </c>
      <c r="G725" s="236">
        <v>21</v>
      </c>
      <c r="H725" s="236">
        <v>693</v>
      </c>
    </row>
    <row r="726" spans="1:8" ht="25.5">
      <c r="A726" s="5" t="s">
        <v>1945</v>
      </c>
      <c r="B726" s="111">
        <v>142</v>
      </c>
      <c r="C726" s="5" t="s">
        <v>44</v>
      </c>
      <c r="D726" s="11" t="s">
        <v>44</v>
      </c>
      <c r="E726" s="135">
        <v>2167</v>
      </c>
      <c r="F726" s="11" t="s">
        <v>2084</v>
      </c>
      <c r="G726" s="236">
        <v>476</v>
      </c>
      <c r="H726" s="236">
        <v>4067</v>
      </c>
    </row>
    <row r="727" spans="1:8" ht="26.25" thickBot="1">
      <c r="A727" s="132" t="s">
        <v>1945</v>
      </c>
      <c r="B727" s="133">
        <v>143</v>
      </c>
      <c r="C727" s="5" t="s">
        <v>18</v>
      </c>
      <c r="D727" s="137" t="s">
        <v>1439</v>
      </c>
      <c r="E727" s="128">
        <v>1727</v>
      </c>
      <c r="F727" s="198">
        <v>302</v>
      </c>
      <c r="G727" s="238">
        <v>1377</v>
      </c>
      <c r="H727" s="238">
        <v>45441</v>
      </c>
    </row>
    <row r="728" spans="1:8" ht="13.5" thickBot="1">
      <c r="A728" s="358" t="s">
        <v>1946</v>
      </c>
      <c r="B728" s="365"/>
      <c r="C728" s="365"/>
      <c r="D728" s="365"/>
      <c r="E728" s="366"/>
      <c r="F728" s="120" t="s">
        <v>741</v>
      </c>
      <c r="G728" s="119">
        <f>SUM(G585:G727)</f>
        <v>154033</v>
      </c>
      <c r="H728" s="119">
        <f>SUM(H585:H727)</f>
        <v>4959754.029999999</v>
      </c>
    </row>
    <row r="729" spans="1:8" ht="25.5">
      <c r="A729" s="26" t="s">
        <v>2446</v>
      </c>
      <c r="B729" s="111">
        <v>1</v>
      </c>
      <c r="C729" s="5" t="s">
        <v>951</v>
      </c>
      <c r="D729" s="11" t="s">
        <v>2448</v>
      </c>
      <c r="E729" s="135">
        <v>490</v>
      </c>
      <c r="F729" s="36" t="s">
        <v>2066</v>
      </c>
      <c r="G729" s="236">
        <v>226</v>
      </c>
      <c r="H729" s="236">
        <v>53.5</v>
      </c>
    </row>
    <row r="730" spans="1:8" ht="25.5">
      <c r="A730" s="26" t="s">
        <v>2446</v>
      </c>
      <c r="B730" s="111">
        <v>2</v>
      </c>
      <c r="C730" s="5" t="s">
        <v>951</v>
      </c>
      <c r="D730" s="11" t="s">
        <v>2448</v>
      </c>
      <c r="E730" s="135">
        <v>490</v>
      </c>
      <c r="F730" s="11" t="s">
        <v>2449</v>
      </c>
      <c r="G730" s="236">
        <v>27</v>
      </c>
      <c r="H730" s="236">
        <v>2</v>
      </c>
    </row>
    <row r="731" spans="1:8" ht="25.5">
      <c r="A731" s="26" t="s">
        <v>2446</v>
      </c>
      <c r="B731" s="111">
        <v>3</v>
      </c>
      <c r="C731" s="5" t="s">
        <v>2450</v>
      </c>
      <c r="D731" s="11" t="s">
        <v>2451</v>
      </c>
      <c r="E731" s="135">
        <v>135</v>
      </c>
      <c r="F731" s="11" t="s">
        <v>2452</v>
      </c>
      <c r="G731" s="236">
        <v>63</v>
      </c>
      <c r="H731" s="236">
        <v>643.9</v>
      </c>
    </row>
    <row r="732" spans="1:8" ht="25.5">
      <c r="A732" s="26" t="s">
        <v>2446</v>
      </c>
      <c r="B732" s="111">
        <v>4</v>
      </c>
      <c r="C732" s="5" t="s">
        <v>2450</v>
      </c>
      <c r="D732" s="11" t="s">
        <v>2451</v>
      </c>
      <c r="E732" s="135">
        <v>135</v>
      </c>
      <c r="F732" s="11" t="s">
        <v>2453</v>
      </c>
      <c r="G732" s="236">
        <v>50</v>
      </c>
      <c r="H732" s="236">
        <v>506.8</v>
      </c>
    </row>
    <row r="733" spans="1:8" ht="25.5">
      <c r="A733" s="26" t="s">
        <v>2446</v>
      </c>
      <c r="B733" s="111">
        <v>5</v>
      </c>
      <c r="C733" s="36" t="s">
        <v>421</v>
      </c>
      <c r="D733" s="36" t="s">
        <v>2454</v>
      </c>
      <c r="E733" s="135">
        <v>111</v>
      </c>
      <c r="F733" s="36" t="s">
        <v>2455</v>
      </c>
      <c r="G733" s="236">
        <v>237.6</v>
      </c>
      <c r="H733" s="236">
        <v>324.3</v>
      </c>
    </row>
    <row r="734" spans="1:8" ht="25.5">
      <c r="A734" s="26" t="s">
        <v>2446</v>
      </c>
      <c r="B734" s="111">
        <v>6</v>
      </c>
      <c r="C734" s="36" t="s">
        <v>2456</v>
      </c>
      <c r="D734" s="36" t="s">
        <v>2457</v>
      </c>
      <c r="E734" s="135">
        <v>630</v>
      </c>
      <c r="F734" s="36" t="s">
        <v>2458</v>
      </c>
      <c r="G734" s="236">
        <v>932</v>
      </c>
      <c r="H734" s="236">
        <v>22421.1</v>
      </c>
    </row>
    <row r="735" spans="1:8" ht="25.5">
      <c r="A735" s="26" t="s">
        <v>2446</v>
      </c>
      <c r="B735" s="111">
        <v>7</v>
      </c>
      <c r="C735" s="5" t="s">
        <v>1270</v>
      </c>
      <c r="D735" s="11" t="s">
        <v>2459</v>
      </c>
      <c r="E735" s="135">
        <v>717</v>
      </c>
      <c r="F735" s="11" t="s">
        <v>2460</v>
      </c>
      <c r="G735" s="236">
        <v>372.92</v>
      </c>
      <c r="H735" s="236">
        <v>295.8</v>
      </c>
    </row>
    <row r="736" spans="1:8" ht="25.5">
      <c r="A736" s="26" t="s">
        <v>2446</v>
      </c>
      <c r="B736" s="111">
        <v>8</v>
      </c>
      <c r="C736" s="5" t="s">
        <v>2461</v>
      </c>
      <c r="D736" s="11" t="s">
        <v>2462</v>
      </c>
      <c r="E736" s="135">
        <v>102</v>
      </c>
      <c r="F736" s="11" t="s">
        <v>2463</v>
      </c>
      <c r="G736" s="236">
        <v>685.52</v>
      </c>
      <c r="H736" s="236">
        <v>8020.6</v>
      </c>
    </row>
    <row r="737" spans="1:8" ht="25.5">
      <c r="A737" s="26" t="s">
        <v>2446</v>
      </c>
      <c r="B737" s="111">
        <v>9</v>
      </c>
      <c r="C737" s="5" t="s">
        <v>2464</v>
      </c>
      <c r="D737" s="11" t="s">
        <v>2465</v>
      </c>
      <c r="E737" s="135">
        <v>50</v>
      </c>
      <c r="F737" s="11" t="s">
        <v>2466</v>
      </c>
      <c r="G737" s="236">
        <v>1204.95</v>
      </c>
      <c r="H737" s="236">
        <v>713.8</v>
      </c>
    </row>
    <row r="738" spans="1:8" ht="25.5">
      <c r="A738" s="26" t="s">
        <v>2446</v>
      </c>
      <c r="B738" s="111">
        <v>10</v>
      </c>
      <c r="C738" s="11" t="s">
        <v>2467</v>
      </c>
      <c r="D738" s="11" t="s">
        <v>2468</v>
      </c>
      <c r="E738" s="135">
        <v>379</v>
      </c>
      <c r="F738" s="11" t="s">
        <v>2469</v>
      </c>
      <c r="G738" s="236">
        <v>183</v>
      </c>
      <c r="H738" s="236">
        <v>156.5</v>
      </c>
    </row>
    <row r="739" spans="1:8" ht="25.5">
      <c r="A739" s="26" t="s">
        <v>2446</v>
      </c>
      <c r="B739" s="111">
        <v>11</v>
      </c>
      <c r="C739" s="11" t="s">
        <v>165</v>
      </c>
      <c r="D739" s="11" t="s">
        <v>2470</v>
      </c>
      <c r="E739" s="135">
        <v>29</v>
      </c>
      <c r="F739" s="11" t="s">
        <v>2471</v>
      </c>
      <c r="G739" s="236">
        <v>9</v>
      </c>
      <c r="H739" s="236">
        <v>7.7</v>
      </c>
    </row>
    <row r="740" spans="1:8" ht="25.5">
      <c r="A740" s="26" t="s">
        <v>2446</v>
      </c>
      <c r="B740" s="111">
        <v>12</v>
      </c>
      <c r="C740" s="26" t="s">
        <v>2472</v>
      </c>
      <c r="D740" s="36" t="s">
        <v>2473</v>
      </c>
      <c r="E740" s="135">
        <v>470</v>
      </c>
      <c r="F740" s="36" t="s">
        <v>1251</v>
      </c>
      <c r="G740" s="236">
        <v>26.67</v>
      </c>
      <c r="H740" s="236">
        <v>18</v>
      </c>
    </row>
    <row r="741" spans="1:8" ht="25.5">
      <c r="A741" s="26" t="s">
        <v>2446</v>
      </c>
      <c r="B741" s="111">
        <v>13</v>
      </c>
      <c r="C741" s="11" t="s">
        <v>2474</v>
      </c>
      <c r="D741" s="11" t="s">
        <v>2475</v>
      </c>
      <c r="E741" s="135">
        <v>1334</v>
      </c>
      <c r="F741" s="11" t="s">
        <v>1697</v>
      </c>
      <c r="G741" s="236">
        <v>38</v>
      </c>
      <c r="H741" s="236">
        <v>44.8</v>
      </c>
    </row>
    <row r="742" spans="1:8" ht="25.5">
      <c r="A742" s="26" t="s">
        <v>2446</v>
      </c>
      <c r="B742" s="111">
        <v>14</v>
      </c>
      <c r="C742" s="5" t="s">
        <v>421</v>
      </c>
      <c r="D742" s="11" t="s">
        <v>421</v>
      </c>
      <c r="E742" s="135">
        <v>105</v>
      </c>
      <c r="F742" s="11" t="s">
        <v>2476</v>
      </c>
      <c r="G742" s="236">
        <v>26.125</v>
      </c>
      <c r="H742" s="236">
        <v>84.6</v>
      </c>
    </row>
    <row r="743" spans="1:8" ht="25.5">
      <c r="A743" s="26" t="s">
        <v>2446</v>
      </c>
      <c r="B743" s="111">
        <v>15</v>
      </c>
      <c r="C743" s="36" t="s">
        <v>18</v>
      </c>
      <c r="D743" s="36" t="s">
        <v>1479</v>
      </c>
      <c r="E743" s="135">
        <v>1736</v>
      </c>
      <c r="F743" s="11" t="s">
        <v>2477</v>
      </c>
      <c r="G743" s="236">
        <v>6</v>
      </c>
      <c r="H743" s="236">
        <v>137.7</v>
      </c>
    </row>
    <row r="744" spans="1:8" ht="25.5">
      <c r="A744" s="26" t="s">
        <v>2446</v>
      </c>
      <c r="B744" s="111">
        <v>16</v>
      </c>
      <c r="C744" s="36" t="s">
        <v>1125</v>
      </c>
      <c r="D744" s="36" t="s">
        <v>2478</v>
      </c>
      <c r="E744" s="135">
        <v>1710</v>
      </c>
      <c r="F744" s="11" t="s">
        <v>2479</v>
      </c>
      <c r="G744" s="236">
        <v>156.5</v>
      </c>
      <c r="H744" s="236">
        <v>1150.5</v>
      </c>
    </row>
    <row r="745" spans="1:8" ht="25.5">
      <c r="A745" s="26" t="s">
        <v>2446</v>
      </c>
      <c r="B745" s="111">
        <v>17</v>
      </c>
      <c r="C745" s="26" t="s">
        <v>316</v>
      </c>
      <c r="D745" s="36" t="s">
        <v>2480</v>
      </c>
      <c r="E745" s="135">
        <v>2611</v>
      </c>
      <c r="F745" s="36" t="s">
        <v>2481</v>
      </c>
      <c r="G745" s="236">
        <v>680</v>
      </c>
      <c r="H745" s="236">
        <v>2709</v>
      </c>
    </row>
    <row r="746" spans="1:8" ht="25.5">
      <c r="A746" s="26" t="s">
        <v>2446</v>
      </c>
      <c r="B746" s="111">
        <v>18</v>
      </c>
      <c r="C746" s="26" t="s">
        <v>35</v>
      </c>
      <c r="D746" s="36" t="s">
        <v>2482</v>
      </c>
      <c r="E746" s="135">
        <v>2527</v>
      </c>
      <c r="F746" s="36" t="s">
        <v>2483</v>
      </c>
      <c r="G746" s="236">
        <v>1407</v>
      </c>
      <c r="H746" s="236">
        <v>1384.5</v>
      </c>
    </row>
    <row r="747" spans="1:8" ht="25.5">
      <c r="A747" s="26" t="s">
        <v>2446</v>
      </c>
      <c r="B747" s="111">
        <v>19</v>
      </c>
      <c r="C747" s="26" t="s">
        <v>25</v>
      </c>
      <c r="D747" s="36" t="s">
        <v>2484</v>
      </c>
      <c r="E747" s="135">
        <v>2288</v>
      </c>
      <c r="F747" s="36" t="s">
        <v>2485</v>
      </c>
      <c r="G747" s="236">
        <v>943</v>
      </c>
      <c r="H747" s="236">
        <v>24990</v>
      </c>
    </row>
    <row r="748" spans="1:8" ht="25.5">
      <c r="A748" s="26" t="s">
        <v>2446</v>
      </c>
      <c r="B748" s="111">
        <v>20</v>
      </c>
      <c r="C748" s="36" t="s">
        <v>2486</v>
      </c>
      <c r="D748" s="36" t="s">
        <v>2487</v>
      </c>
      <c r="E748" s="135">
        <v>1994</v>
      </c>
      <c r="F748" s="11" t="s">
        <v>2488</v>
      </c>
      <c r="G748" s="236">
        <v>16.25</v>
      </c>
      <c r="H748" s="236">
        <v>1248</v>
      </c>
    </row>
    <row r="749" spans="1:8" ht="25.5">
      <c r="A749" s="26" t="s">
        <v>2446</v>
      </c>
      <c r="B749" s="111">
        <v>21</v>
      </c>
      <c r="C749" s="36" t="s">
        <v>2486</v>
      </c>
      <c r="D749" s="36" t="s">
        <v>2487</v>
      </c>
      <c r="E749" s="135">
        <v>1994</v>
      </c>
      <c r="F749" s="11" t="s">
        <v>2489</v>
      </c>
      <c r="G749" s="236">
        <v>25</v>
      </c>
      <c r="H749" s="236">
        <v>1906</v>
      </c>
    </row>
    <row r="750" spans="1:8" ht="25.5">
      <c r="A750" s="26" t="s">
        <v>2446</v>
      </c>
      <c r="B750" s="111">
        <v>22</v>
      </c>
      <c r="C750" s="5" t="s">
        <v>68</v>
      </c>
      <c r="D750" s="11" t="s">
        <v>68</v>
      </c>
      <c r="E750" s="135">
        <v>2455</v>
      </c>
      <c r="F750" s="11" t="s">
        <v>2490</v>
      </c>
      <c r="G750" s="236">
        <v>1816.8</v>
      </c>
      <c r="H750" s="236">
        <v>1011</v>
      </c>
    </row>
    <row r="751" spans="1:8" ht="25.5">
      <c r="A751" s="26" t="s">
        <v>2446</v>
      </c>
      <c r="B751" s="111">
        <v>23</v>
      </c>
      <c r="C751" s="5" t="s">
        <v>316</v>
      </c>
      <c r="D751" s="11" t="s">
        <v>2491</v>
      </c>
      <c r="E751" s="135">
        <v>2590</v>
      </c>
      <c r="F751" s="11" t="s">
        <v>2492</v>
      </c>
      <c r="G751" s="236">
        <v>440</v>
      </c>
      <c r="H751" s="236">
        <v>3030</v>
      </c>
    </row>
    <row r="752" spans="1:8" ht="25.5">
      <c r="A752" s="26" t="s">
        <v>2446</v>
      </c>
      <c r="B752" s="111">
        <v>24</v>
      </c>
      <c r="C752" s="5" t="s">
        <v>35</v>
      </c>
      <c r="D752" s="11" t="s">
        <v>2493</v>
      </c>
      <c r="E752" s="135">
        <v>2541</v>
      </c>
      <c r="F752" s="11" t="s">
        <v>2494</v>
      </c>
      <c r="G752" s="236">
        <v>1050</v>
      </c>
      <c r="H752" s="236">
        <v>1158</v>
      </c>
    </row>
    <row r="753" spans="1:8" ht="25.5">
      <c r="A753" s="26" t="s">
        <v>2446</v>
      </c>
      <c r="B753" s="111">
        <v>25</v>
      </c>
      <c r="C753" s="5" t="s">
        <v>1009</v>
      </c>
      <c r="D753" s="11" t="s">
        <v>2495</v>
      </c>
      <c r="E753" s="135">
        <v>1114</v>
      </c>
      <c r="F753" s="11" t="s">
        <v>2496</v>
      </c>
      <c r="G753" s="236">
        <v>202</v>
      </c>
      <c r="H753" s="236">
        <v>8344.7</v>
      </c>
    </row>
    <row r="754" spans="1:8" ht="25.5">
      <c r="A754" s="26" t="s">
        <v>2446</v>
      </c>
      <c r="B754" s="111">
        <v>26</v>
      </c>
      <c r="C754" s="5" t="s">
        <v>45</v>
      </c>
      <c r="D754" s="11" t="s">
        <v>2497</v>
      </c>
      <c r="E754" s="135">
        <v>1320</v>
      </c>
      <c r="F754" s="11" t="s">
        <v>2498</v>
      </c>
      <c r="G754" s="236">
        <v>540</v>
      </c>
      <c r="H754" s="236">
        <v>9630</v>
      </c>
    </row>
    <row r="755" spans="1:8" ht="25.5">
      <c r="A755" s="26" t="s">
        <v>2446</v>
      </c>
      <c r="B755" s="111">
        <v>27</v>
      </c>
      <c r="C755" s="5" t="s">
        <v>45</v>
      </c>
      <c r="D755" s="11" t="s">
        <v>2497</v>
      </c>
      <c r="E755" s="135">
        <v>1320</v>
      </c>
      <c r="F755" s="11" t="s">
        <v>2499</v>
      </c>
      <c r="G755" s="236">
        <v>431</v>
      </c>
      <c r="H755" s="236">
        <v>7693.5</v>
      </c>
    </row>
    <row r="756" spans="1:8" ht="25.5">
      <c r="A756" s="26" t="s">
        <v>2446</v>
      </c>
      <c r="B756" s="111">
        <v>28</v>
      </c>
      <c r="C756" s="5" t="s">
        <v>316</v>
      </c>
      <c r="D756" s="11" t="s">
        <v>2500</v>
      </c>
      <c r="E756" s="135">
        <v>2614</v>
      </c>
      <c r="F756" s="11" t="s">
        <v>2501</v>
      </c>
      <c r="G756" s="236">
        <v>1055</v>
      </c>
      <c r="H756" s="236">
        <v>2343</v>
      </c>
    </row>
    <row r="757" spans="1:8" ht="25.5">
      <c r="A757" s="26" t="s">
        <v>2446</v>
      </c>
      <c r="B757" s="111">
        <v>29</v>
      </c>
      <c r="C757" s="5" t="s">
        <v>316</v>
      </c>
      <c r="D757" s="11" t="s">
        <v>2500</v>
      </c>
      <c r="E757" s="135">
        <v>2614</v>
      </c>
      <c r="F757" s="11" t="s">
        <v>2502</v>
      </c>
      <c r="G757" s="236">
        <v>972</v>
      </c>
      <c r="H757" s="236">
        <v>1848</v>
      </c>
    </row>
    <row r="758" spans="1:8" ht="25.5">
      <c r="A758" s="26" t="s">
        <v>2446</v>
      </c>
      <c r="B758" s="111">
        <v>30</v>
      </c>
      <c r="C758" s="5" t="s">
        <v>74</v>
      </c>
      <c r="D758" s="11" t="s">
        <v>2503</v>
      </c>
      <c r="E758" s="135">
        <v>736</v>
      </c>
      <c r="F758" s="11" t="s">
        <v>2504</v>
      </c>
      <c r="G758" s="236">
        <v>380</v>
      </c>
      <c r="H758" s="236">
        <v>992</v>
      </c>
    </row>
    <row r="759" spans="1:8" ht="25.5">
      <c r="A759" s="26" t="s">
        <v>2446</v>
      </c>
      <c r="B759" s="111">
        <v>31</v>
      </c>
      <c r="C759" s="5" t="s">
        <v>720</v>
      </c>
      <c r="D759" s="11" t="s">
        <v>2505</v>
      </c>
      <c r="E759" s="135">
        <v>2573</v>
      </c>
      <c r="F759" s="11" t="s">
        <v>2506</v>
      </c>
      <c r="G759" s="236">
        <v>460</v>
      </c>
      <c r="H759" s="236">
        <v>5980</v>
      </c>
    </row>
    <row r="760" spans="1:8" ht="25.5">
      <c r="A760" s="26" t="s">
        <v>2446</v>
      </c>
      <c r="B760" s="111">
        <v>32</v>
      </c>
      <c r="C760" s="5" t="s">
        <v>316</v>
      </c>
      <c r="D760" s="11" t="s">
        <v>2480</v>
      </c>
      <c r="E760" s="135">
        <v>2611</v>
      </c>
      <c r="F760" s="11" t="s">
        <v>2507</v>
      </c>
      <c r="G760" s="236">
        <v>2130</v>
      </c>
      <c r="H760" s="236">
        <v>9383</v>
      </c>
    </row>
    <row r="761" spans="1:8" ht="25.5">
      <c r="A761" s="26" t="s">
        <v>2446</v>
      </c>
      <c r="B761" s="111">
        <v>33</v>
      </c>
      <c r="C761" s="5" t="s">
        <v>316</v>
      </c>
      <c r="D761" s="11" t="s">
        <v>2508</v>
      </c>
      <c r="E761" s="135">
        <v>2595</v>
      </c>
      <c r="F761" s="11" t="s">
        <v>2509</v>
      </c>
      <c r="G761" s="236">
        <v>420</v>
      </c>
      <c r="H761" s="236">
        <v>3775.5</v>
      </c>
    </row>
    <row r="762" spans="1:8" ht="25.5">
      <c r="A762" s="26" t="s">
        <v>2446</v>
      </c>
      <c r="B762" s="111">
        <v>34</v>
      </c>
      <c r="C762" s="5" t="s">
        <v>18</v>
      </c>
      <c r="D762" s="11" t="s">
        <v>2510</v>
      </c>
      <c r="E762" s="135">
        <v>1739</v>
      </c>
      <c r="F762" s="11" t="s">
        <v>2511</v>
      </c>
      <c r="G762" s="236">
        <v>1410</v>
      </c>
      <c r="H762" s="236">
        <v>16181</v>
      </c>
    </row>
    <row r="763" spans="1:8" ht="25.5">
      <c r="A763" s="26" t="s">
        <v>2446</v>
      </c>
      <c r="B763" s="111">
        <v>35</v>
      </c>
      <c r="C763" s="5" t="s">
        <v>18</v>
      </c>
      <c r="D763" s="11" t="s">
        <v>2510</v>
      </c>
      <c r="E763" s="135">
        <v>1739</v>
      </c>
      <c r="F763" s="11" t="s">
        <v>2512</v>
      </c>
      <c r="G763" s="236">
        <v>613</v>
      </c>
      <c r="H763" s="236">
        <v>11954</v>
      </c>
    </row>
    <row r="764" spans="1:8" ht="25.5">
      <c r="A764" s="26" t="s">
        <v>2446</v>
      </c>
      <c r="B764" s="111">
        <v>36</v>
      </c>
      <c r="C764" s="5" t="s">
        <v>18</v>
      </c>
      <c r="D764" s="11" t="s">
        <v>2510</v>
      </c>
      <c r="E764" s="135">
        <v>1739</v>
      </c>
      <c r="F764" s="11" t="s">
        <v>2513</v>
      </c>
      <c r="G764" s="236">
        <v>1332</v>
      </c>
      <c r="H764" s="236">
        <v>19719</v>
      </c>
    </row>
    <row r="765" spans="1:8" ht="25.5">
      <c r="A765" s="26" t="s">
        <v>2446</v>
      </c>
      <c r="B765" s="111">
        <v>37</v>
      </c>
      <c r="C765" s="5" t="s">
        <v>18</v>
      </c>
      <c r="D765" s="11" t="s">
        <v>2510</v>
      </c>
      <c r="E765" s="135">
        <v>1739</v>
      </c>
      <c r="F765" s="11" t="s">
        <v>2514</v>
      </c>
      <c r="G765" s="236">
        <v>302</v>
      </c>
      <c r="H765" s="236">
        <v>7022</v>
      </c>
    </row>
    <row r="766" spans="1:8" ht="25.5">
      <c r="A766" s="26" t="s">
        <v>2446</v>
      </c>
      <c r="B766" s="111">
        <v>38</v>
      </c>
      <c r="C766" s="5" t="s">
        <v>65</v>
      </c>
      <c r="D766" s="11" t="s">
        <v>841</v>
      </c>
      <c r="E766" s="135">
        <v>2155</v>
      </c>
      <c r="F766" s="11" t="s">
        <v>2515</v>
      </c>
      <c r="G766" s="236">
        <v>170</v>
      </c>
      <c r="H766" s="236">
        <v>2754</v>
      </c>
    </row>
    <row r="767" spans="1:8" ht="25.5">
      <c r="A767" s="26" t="s">
        <v>2446</v>
      </c>
      <c r="B767" s="111">
        <v>39</v>
      </c>
      <c r="C767" s="5" t="s">
        <v>65</v>
      </c>
      <c r="D767" s="11" t="s">
        <v>841</v>
      </c>
      <c r="E767" s="135">
        <v>2155</v>
      </c>
      <c r="F767" s="11" t="s">
        <v>2516</v>
      </c>
      <c r="G767" s="236">
        <v>615</v>
      </c>
      <c r="H767" s="236">
        <v>1225</v>
      </c>
    </row>
    <row r="768" spans="1:8" ht="25.5">
      <c r="A768" s="26" t="s">
        <v>2446</v>
      </c>
      <c r="B768" s="111">
        <v>40</v>
      </c>
      <c r="C768" s="5" t="s">
        <v>65</v>
      </c>
      <c r="D768" s="11" t="s">
        <v>841</v>
      </c>
      <c r="E768" s="135">
        <v>2155</v>
      </c>
      <c r="F768" s="11" t="s">
        <v>2517</v>
      </c>
      <c r="G768" s="236">
        <v>991</v>
      </c>
      <c r="H768" s="236">
        <v>1974</v>
      </c>
    </row>
    <row r="769" spans="1:8" ht="25.5">
      <c r="A769" s="26" t="s">
        <v>2446</v>
      </c>
      <c r="B769" s="111">
        <v>41</v>
      </c>
      <c r="C769" s="5" t="s">
        <v>18</v>
      </c>
      <c r="D769" s="11" t="s">
        <v>2518</v>
      </c>
      <c r="E769" s="135">
        <v>2682</v>
      </c>
      <c r="F769" s="11" t="s">
        <v>2519</v>
      </c>
      <c r="G769" s="236">
        <v>2968</v>
      </c>
      <c r="H769" s="236">
        <v>17320</v>
      </c>
    </row>
    <row r="770" spans="1:8" ht="25.5">
      <c r="A770" s="26" t="s">
        <v>2446</v>
      </c>
      <c r="B770" s="111">
        <v>42</v>
      </c>
      <c r="C770" s="5" t="s">
        <v>316</v>
      </c>
      <c r="D770" s="11" t="s">
        <v>2520</v>
      </c>
      <c r="E770" s="135">
        <v>2620</v>
      </c>
      <c r="F770" s="11" t="s">
        <v>2521</v>
      </c>
      <c r="G770" s="236">
        <v>842</v>
      </c>
      <c r="H770" s="236">
        <v>1455</v>
      </c>
    </row>
    <row r="771" spans="1:8" ht="25.5">
      <c r="A771" s="26" t="s">
        <v>2446</v>
      </c>
      <c r="B771" s="111">
        <v>43</v>
      </c>
      <c r="C771" s="5" t="s">
        <v>18</v>
      </c>
      <c r="D771" s="11" t="s">
        <v>852</v>
      </c>
      <c r="E771" s="135">
        <v>1730</v>
      </c>
      <c r="F771" s="11" t="s">
        <v>2522</v>
      </c>
      <c r="G771" s="236">
        <v>157</v>
      </c>
      <c r="H771" s="236">
        <v>3650</v>
      </c>
    </row>
    <row r="772" spans="1:8" ht="25.5">
      <c r="A772" s="26" t="s">
        <v>2446</v>
      </c>
      <c r="B772" s="111">
        <v>44</v>
      </c>
      <c r="C772" s="5" t="s">
        <v>18</v>
      </c>
      <c r="D772" s="11" t="s">
        <v>1041</v>
      </c>
      <c r="E772" s="135">
        <v>1723</v>
      </c>
      <c r="F772" s="11" t="s">
        <v>2523</v>
      </c>
      <c r="G772" s="236">
        <v>215</v>
      </c>
      <c r="H772" s="236">
        <v>4193</v>
      </c>
    </row>
    <row r="773" spans="1:8" ht="25.5">
      <c r="A773" s="26" t="s">
        <v>2446</v>
      </c>
      <c r="B773" s="111">
        <v>45</v>
      </c>
      <c r="C773" s="5" t="s">
        <v>22</v>
      </c>
      <c r="D773" s="11" t="s">
        <v>2524</v>
      </c>
      <c r="E773" s="135">
        <v>1304</v>
      </c>
      <c r="F773" s="11" t="s">
        <v>2525</v>
      </c>
      <c r="G773" s="236">
        <v>1795</v>
      </c>
      <c r="H773" s="236">
        <v>1766</v>
      </c>
    </row>
    <row r="774" spans="1:8" ht="25.5">
      <c r="A774" s="26" t="s">
        <v>2446</v>
      </c>
      <c r="B774" s="111">
        <v>46</v>
      </c>
      <c r="C774" s="5" t="s">
        <v>2526</v>
      </c>
      <c r="D774" s="11" t="s">
        <v>2527</v>
      </c>
      <c r="E774" s="135">
        <v>2314</v>
      </c>
      <c r="F774" s="11" t="s">
        <v>2528</v>
      </c>
      <c r="G774" s="236">
        <v>532</v>
      </c>
      <c r="H774" s="236">
        <v>1766</v>
      </c>
    </row>
    <row r="775" spans="1:8" ht="25.5">
      <c r="A775" s="26" t="s">
        <v>2446</v>
      </c>
      <c r="B775" s="111">
        <v>47</v>
      </c>
      <c r="C775" s="5" t="s">
        <v>2526</v>
      </c>
      <c r="D775" s="11" t="s">
        <v>2527</v>
      </c>
      <c r="E775" s="135">
        <v>2314</v>
      </c>
      <c r="F775" s="11" t="s">
        <v>2529</v>
      </c>
      <c r="G775" s="236">
        <v>399</v>
      </c>
      <c r="H775" s="236">
        <v>1302</v>
      </c>
    </row>
    <row r="776" spans="1:8" ht="25.5">
      <c r="A776" s="26" t="s">
        <v>2446</v>
      </c>
      <c r="B776" s="111">
        <v>48</v>
      </c>
      <c r="C776" s="5" t="s">
        <v>41</v>
      </c>
      <c r="D776" s="11" t="s">
        <v>2530</v>
      </c>
      <c r="E776" s="135">
        <v>2423</v>
      </c>
      <c r="F776" s="11" t="s">
        <v>2531</v>
      </c>
      <c r="G776" s="236">
        <v>426</v>
      </c>
      <c r="H776" s="236">
        <v>1380</v>
      </c>
    </row>
    <row r="777" spans="1:8" ht="25.5">
      <c r="A777" s="26" t="s">
        <v>2446</v>
      </c>
      <c r="B777" s="111">
        <v>49</v>
      </c>
      <c r="C777" s="5" t="s">
        <v>915</v>
      </c>
      <c r="D777" s="11" t="s">
        <v>2532</v>
      </c>
      <c r="E777" s="135">
        <v>2690</v>
      </c>
      <c r="F777" s="11" t="s">
        <v>2533</v>
      </c>
      <c r="G777" s="236">
        <v>13286</v>
      </c>
      <c r="H777" s="236">
        <v>4910</v>
      </c>
    </row>
    <row r="778" spans="1:8" ht="25.5">
      <c r="A778" s="26" t="s">
        <v>2446</v>
      </c>
      <c r="B778" s="111">
        <v>50</v>
      </c>
      <c r="C778" s="5" t="s">
        <v>2534</v>
      </c>
      <c r="D778" s="11" t="s">
        <v>2535</v>
      </c>
      <c r="E778" s="135">
        <v>1072</v>
      </c>
      <c r="F778" s="11" t="s">
        <v>2536</v>
      </c>
      <c r="G778" s="236">
        <v>1232</v>
      </c>
      <c r="H778" s="236">
        <v>1845</v>
      </c>
    </row>
    <row r="779" spans="1:8" ht="25.5">
      <c r="A779" s="26" t="s">
        <v>2446</v>
      </c>
      <c r="B779" s="111">
        <v>51</v>
      </c>
      <c r="C779" s="5" t="s">
        <v>88</v>
      </c>
      <c r="D779" s="11" t="s">
        <v>88</v>
      </c>
      <c r="E779" s="135">
        <v>2207</v>
      </c>
      <c r="F779" s="11" t="s">
        <v>2537</v>
      </c>
      <c r="G779" s="236">
        <v>3999</v>
      </c>
      <c r="H779" s="236">
        <v>4250</v>
      </c>
    </row>
    <row r="780" spans="1:8" ht="25.5">
      <c r="A780" s="26" t="s">
        <v>2446</v>
      </c>
      <c r="B780" s="111">
        <v>52</v>
      </c>
      <c r="C780" s="5" t="s">
        <v>1855</v>
      </c>
      <c r="D780" s="11" t="s">
        <v>1855</v>
      </c>
      <c r="E780" s="135">
        <v>2626</v>
      </c>
      <c r="F780" s="11" t="s">
        <v>2538</v>
      </c>
      <c r="G780" s="236">
        <v>178</v>
      </c>
      <c r="H780" s="236">
        <v>1379.3</v>
      </c>
    </row>
    <row r="781" spans="1:8" ht="25.5">
      <c r="A781" s="26" t="s">
        <v>2446</v>
      </c>
      <c r="B781" s="111">
        <v>53</v>
      </c>
      <c r="C781" s="5" t="s">
        <v>1855</v>
      </c>
      <c r="D781" s="11" t="s">
        <v>1855</v>
      </c>
      <c r="E781" s="135">
        <v>2626</v>
      </c>
      <c r="F781" s="11" t="s">
        <v>2539</v>
      </c>
      <c r="G781" s="236">
        <v>351</v>
      </c>
      <c r="H781" s="236">
        <v>2720</v>
      </c>
    </row>
    <row r="782" spans="1:8" ht="25.5">
      <c r="A782" s="26" t="s">
        <v>2446</v>
      </c>
      <c r="B782" s="111">
        <v>54</v>
      </c>
      <c r="C782" s="5" t="s">
        <v>720</v>
      </c>
      <c r="D782" s="11" t="s">
        <v>2505</v>
      </c>
      <c r="E782" s="135">
        <v>2573</v>
      </c>
      <c r="F782" s="11" t="s">
        <v>2540</v>
      </c>
      <c r="G782" s="236">
        <v>870</v>
      </c>
      <c r="H782" s="236">
        <v>11310</v>
      </c>
    </row>
    <row r="783" spans="1:8" ht="25.5">
      <c r="A783" s="26" t="s">
        <v>2446</v>
      </c>
      <c r="B783" s="111">
        <v>55</v>
      </c>
      <c r="C783" s="206" t="s">
        <v>18</v>
      </c>
      <c r="D783" s="206" t="s">
        <v>1406</v>
      </c>
      <c r="E783" s="207">
        <v>2679</v>
      </c>
      <c r="F783" s="208" t="s">
        <v>2541</v>
      </c>
      <c r="G783" s="270">
        <v>15</v>
      </c>
      <c r="H783" s="352">
        <v>12715</v>
      </c>
    </row>
    <row r="784" spans="1:8" ht="25.5">
      <c r="A784" s="26" t="s">
        <v>2446</v>
      </c>
      <c r="B784" s="111">
        <v>56</v>
      </c>
      <c r="C784" s="208" t="s">
        <v>1012</v>
      </c>
      <c r="D784" s="208" t="s">
        <v>1012</v>
      </c>
      <c r="E784" s="209">
        <v>1410</v>
      </c>
      <c r="F784" s="208" t="s">
        <v>2542</v>
      </c>
      <c r="G784" s="271">
        <v>85</v>
      </c>
      <c r="H784" s="352">
        <v>16675</v>
      </c>
    </row>
    <row r="785" spans="1:8" ht="26.25" thickBot="1">
      <c r="A785" s="136" t="s">
        <v>2446</v>
      </c>
      <c r="B785" s="133">
        <v>57</v>
      </c>
      <c r="C785" s="210" t="s">
        <v>2543</v>
      </c>
      <c r="D785" s="210" t="s">
        <v>2544</v>
      </c>
      <c r="E785" s="211">
        <v>302392</v>
      </c>
      <c r="F785" s="208" t="s">
        <v>2545</v>
      </c>
      <c r="G785" s="272">
        <v>44.7</v>
      </c>
      <c r="H785" s="272" t="s">
        <v>2546</v>
      </c>
    </row>
    <row r="786" spans="1:8" ht="13.5" thickBot="1">
      <c r="A786" s="358" t="s">
        <v>2446</v>
      </c>
      <c r="B786" s="365"/>
      <c r="C786" s="365"/>
      <c r="D786" s="365"/>
      <c r="E786" s="366"/>
      <c r="F786" s="120" t="s">
        <v>741</v>
      </c>
      <c r="G786" s="119">
        <f>SUM(G729:G785)</f>
        <v>50040.034999999996</v>
      </c>
      <c r="H786" s="119">
        <f>SUM(H729:H785)</f>
        <v>271473.1</v>
      </c>
    </row>
    <row r="787" spans="1:8" ht="25.5">
      <c r="A787" s="26" t="s">
        <v>3186</v>
      </c>
      <c r="B787" s="72">
        <v>1</v>
      </c>
      <c r="C787" s="26" t="s">
        <v>45</v>
      </c>
      <c r="D787" s="36" t="s">
        <v>2786</v>
      </c>
      <c r="E787" s="59">
        <v>1316</v>
      </c>
      <c r="F787" s="304" t="s">
        <v>3189</v>
      </c>
      <c r="G787" s="241">
        <v>276</v>
      </c>
      <c r="H787" s="241">
        <v>468</v>
      </c>
    </row>
    <row r="788" spans="1:8" ht="25.5">
      <c r="A788" s="26" t="s">
        <v>3186</v>
      </c>
      <c r="B788" s="72">
        <v>2</v>
      </c>
      <c r="C788" s="26" t="s">
        <v>45</v>
      </c>
      <c r="D788" s="36" t="s">
        <v>2786</v>
      </c>
      <c r="E788" s="59">
        <v>1316</v>
      </c>
      <c r="F788" s="36" t="s">
        <v>3190</v>
      </c>
      <c r="G788" s="241">
        <v>660</v>
      </c>
      <c r="H788" s="241">
        <v>1027</v>
      </c>
    </row>
    <row r="789" spans="1:8" ht="25.5">
      <c r="A789" s="26" t="s">
        <v>3186</v>
      </c>
      <c r="B789" s="72">
        <v>3</v>
      </c>
      <c r="C789" s="26" t="s">
        <v>45</v>
      </c>
      <c r="D789" s="36" t="s">
        <v>2786</v>
      </c>
      <c r="E789" s="59">
        <v>1316</v>
      </c>
      <c r="F789" s="36" t="s">
        <v>3191</v>
      </c>
      <c r="G789" s="241">
        <v>595</v>
      </c>
      <c r="H789" s="241">
        <v>921</v>
      </c>
    </row>
    <row r="790" spans="1:8" ht="25.5">
      <c r="A790" s="26" t="s">
        <v>3186</v>
      </c>
      <c r="B790" s="72">
        <v>4</v>
      </c>
      <c r="C790" s="26" t="s">
        <v>45</v>
      </c>
      <c r="D790" s="36" t="s">
        <v>2786</v>
      </c>
      <c r="E790" s="59">
        <v>1316</v>
      </c>
      <c r="F790" s="36" t="s">
        <v>3192</v>
      </c>
      <c r="G790" s="241">
        <v>342</v>
      </c>
      <c r="H790" s="241">
        <v>591</v>
      </c>
    </row>
    <row r="791" spans="1:8" ht="25.5">
      <c r="A791" s="26" t="s">
        <v>3186</v>
      </c>
      <c r="B791" s="72">
        <v>5</v>
      </c>
      <c r="C791" s="26" t="s">
        <v>3193</v>
      </c>
      <c r="D791" s="36" t="s">
        <v>3194</v>
      </c>
      <c r="E791" s="59">
        <v>1585</v>
      </c>
      <c r="F791" s="36" t="s">
        <v>3195</v>
      </c>
      <c r="G791" s="241">
        <v>227</v>
      </c>
      <c r="H791" s="241">
        <v>242</v>
      </c>
    </row>
    <row r="792" spans="1:8" ht="25.5">
      <c r="A792" s="26" t="s">
        <v>3186</v>
      </c>
      <c r="B792" s="72">
        <v>6</v>
      </c>
      <c r="C792" s="26" t="s">
        <v>3193</v>
      </c>
      <c r="D792" s="36" t="s">
        <v>3194</v>
      </c>
      <c r="E792" s="59">
        <v>1585</v>
      </c>
      <c r="F792" s="36" t="s">
        <v>3196</v>
      </c>
      <c r="G792" s="241">
        <v>16</v>
      </c>
      <c r="H792" s="241">
        <v>17</v>
      </c>
    </row>
    <row r="793" spans="1:8" ht="25.5">
      <c r="A793" s="26" t="s">
        <v>3186</v>
      </c>
      <c r="B793" s="72">
        <v>7</v>
      </c>
      <c r="C793" s="26" t="s">
        <v>18</v>
      </c>
      <c r="D793" s="36" t="s">
        <v>1041</v>
      </c>
      <c r="E793" s="59">
        <v>1723</v>
      </c>
      <c r="F793" s="36" t="s">
        <v>3197</v>
      </c>
      <c r="G793" s="241">
        <v>104</v>
      </c>
      <c r="H793" s="241">
        <v>509</v>
      </c>
    </row>
    <row r="794" spans="1:8" ht="25.5">
      <c r="A794" s="26" t="s">
        <v>3186</v>
      </c>
      <c r="B794" s="72">
        <v>8</v>
      </c>
      <c r="C794" s="26" t="s">
        <v>18</v>
      </c>
      <c r="D794" s="36" t="s">
        <v>3198</v>
      </c>
      <c r="E794" s="59">
        <v>1738</v>
      </c>
      <c r="F794" s="36" t="s">
        <v>3199</v>
      </c>
      <c r="G794" s="241">
        <v>85</v>
      </c>
      <c r="H794" s="241">
        <v>1658</v>
      </c>
    </row>
    <row r="795" spans="1:8" ht="25.5">
      <c r="A795" s="26" t="s">
        <v>3186</v>
      </c>
      <c r="B795" s="72">
        <v>9</v>
      </c>
      <c r="C795" s="26" t="s">
        <v>18</v>
      </c>
      <c r="D795" s="36" t="s">
        <v>3198</v>
      </c>
      <c r="E795" s="59">
        <v>1738</v>
      </c>
      <c r="F795" s="36" t="s">
        <v>3200</v>
      </c>
      <c r="G795" s="241">
        <v>68</v>
      </c>
      <c r="H795" s="241">
        <v>1326</v>
      </c>
    </row>
    <row r="796" spans="1:8" ht="25.5">
      <c r="A796" s="26" t="s">
        <v>3186</v>
      </c>
      <c r="B796" s="72">
        <v>10</v>
      </c>
      <c r="C796" s="26" t="s">
        <v>18</v>
      </c>
      <c r="D796" s="36" t="s">
        <v>3198</v>
      </c>
      <c r="E796" s="59">
        <v>1738</v>
      </c>
      <c r="F796" s="36" t="s">
        <v>3201</v>
      </c>
      <c r="G796" s="241">
        <v>25</v>
      </c>
      <c r="H796" s="241">
        <v>488</v>
      </c>
    </row>
    <row r="797" spans="1:8" ht="25.5">
      <c r="A797" s="26" t="s">
        <v>3186</v>
      </c>
      <c r="B797" s="72">
        <v>11</v>
      </c>
      <c r="C797" s="26" t="s">
        <v>138</v>
      </c>
      <c r="D797" s="36" t="s">
        <v>139</v>
      </c>
      <c r="E797" s="59">
        <v>2141</v>
      </c>
      <c r="F797" s="36" t="s">
        <v>3202</v>
      </c>
      <c r="G797" s="241">
        <v>568</v>
      </c>
      <c r="H797" s="241">
        <v>5112</v>
      </c>
    </row>
    <row r="798" spans="1:8" ht="25.5">
      <c r="A798" s="26" t="s">
        <v>3186</v>
      </c>
      <c r="B798" s="72">
        <v>12</v>
      </c>
      <c r="C798" s="26" t="s">
        <v>138</v>
      </c>
      <c r="D798" s="36" t="s">
        <v>139</v>
      </c>
      <c r="E798" s="59">
        <v>2141</v>
      </c>
      <c r="F798" s="36" t="s">
        <v>3203</v>
      </c>
      <c r="G798" s="241">
        <v>472</v>
      </c>
      <c r="H798" s="241">
        <v>4248</v>
      </c>
    </row>
    <row r="799" spans="1:8" ht="25.5">
      <c r="A799" s="26" t="s">
        <v>3186</v>
      </c>
      <c r="B799" s="72">
        <v>13</v>
      </c>
      <c r="C799" s="26" t="s">
        <v>43</v>
      </c>
      <c r="D799" s="36" t="s">
        <v>44</v>
      </c>
      <c r="E799" s="59">
        <v>2167</v>
      </c>
      <c r="F799" s="36" t="s">
        <v>3204</v>
      </c>
      <c r="G799" s="241">
        <v>1266</v>
      </c>
      <c r="H799" s="241">
        <v>6363</v>
      </c>
    </row>
    <row r="800" spans="1:8" ht="25.5">
      <c r="A800" s="26" t="s">
        <v>3186</v>
      </c>
      <c r="B800" s="72">
        <v>14</v>
      </c>
      <c r="C800" s="26" t="s">
        <v>720</v>
      </c>
      <c r="D800" s="36" t="s">
        <v>3205</v>
      </c>
      <c r="E800" s="59">
        <v>2602</v>
      </c>
      <c r="F800" s="36" t="s">
        <v>3206</v>
      </c>
      <c r="G800" s="241">
        <v>196.8</v>
      </c>
      <c r="H800" s="241">
        <v>962.4</v>
      </c>
    </row>
    <row r="801" spans="1:8" ht="25.5">
      <c r="A801" s="26" t="s">
        <v>3186</v>
      </c>
      <c r="B801" s="72">
        <v>15</v>
      </c>
      <c r="C801" s="26" t="s">
        <v>45</v>
      </c>
      <c r="D801" s="36" t="s">
        <v>3207</v>
      </c>
      <c r="E801" s="59">
        <v>1321</v>
      </c>
      <c r="F801" s="36" t="s">
        <v>3208</v>
      </c>
      <c r="G801" s="241">
        <v>249</v>
      </c>
      <c r="H801" s="241">
        <v>650</v>
      </c>
    </row>
    <row r="802" spans="1:8" ht="25.5">
      <c r="A802" s="26" t="s">
        <v>3186</v>
      </c>
      <c r="B802" s="72">
        <v>16</v>
      </c>
      <c r="C802" s="26" t="s">
        <v>45</v>
      </c>
      <c r="D802" s="36" t="s">
        <v>3207</v>
      </c>
      <c r="E802" s="59">
        <v>1321</v>
      </c>
      <c r="F802" s="36" t="s">
        <v>3209</v>
      </c>
      <c r="G802" s="241">
        <v>4091</v>
      </c>
      <c r="H802" s="241">
        <v>7070</v>
      </c>
    </row>
    <row r="803" spans="1:8" ht="25.5">
      <c r="A803" s="26" t="s">
        <v>3186</v>
      </c>
      <c r="B803" s="72">
        <v>17</v>
      </c>
      <c r="C803" s="26" t="s">
        <v>1119</v>
      </c>
      <c r="D803" s="36" t="s">
        <v>1119</v>
      </c>
      <c r="E803" s="59">
        <v>804</v>
      </c>
      <c r="F803" s="36" t="s">
        <v>3210</v>
      </c>
      <c r="G803" s="241">
        <v>2000</v>
      </c>
      <c r="H803" s="241">
        <v>36040</v>
      </c>
    </row>
    <row r="804" spans="1:8" ht="25.5">
      <c r="A804" s="26" t="s">
        <v>3186</v>
      </c>
      <c r="B804" s="72">
        <v>18</v>
      </c>
      <c r="C804" s="26" t="s">
        <v>1583</v>
      </c>
      <c r="D804" s="36" t="s">
        <v>3211</v>
      </c>
      <c r="E804" s="59">
        <v>170</v>
      </c>
      <c r="F804" s="36" t="s">
        <v>2060</v>
      </c>
      <c r="G804" s="241">
        <v>1754</v>
      </c>
      <c r="H804" s="241">
        <v>277</v>
      </c>
    </row>
    <row r="805" spans="1:8" ht="25.5">
      <c r="A805" s="26" t="s">
        <v>3186</v>
      </c>
      <c r="B805" s="72">
        <v>19</v>
      </c>
      <c r="C805" s="41" t="s">
        <v>772</v>
      </c>
      <c r="D805" s="36" t="s">
        <v>772</v>
      </c>
      <c r="E805" s="59">
        <v>2304</v>
      </c>
      <c r="F805" s="36" t="s">
        <v>3212</v>
      </c>
      <c r="G805" s="241">
        <v>12</v>
      </c>
      <c r="H805" s="241">
        <v>45</v>
      </c>
    </row>
    <row r="806" spans="1:8" ht="25.5">
      <c r="A806" s="26" t="s">
        <v>3186</v>
      </c>
      <c r="B806" s="72">
        <v>20</v>
      </c>
      <c r="C806" s="41" t="s">
        <v>772</v>
      </c>
      <c r="D806" s="36" t="s">
        <v>772</v>
      </c>
      <c r="E806" s="59">
        <v>2304</v>
      </c>
      <c r="F806" s="36" t="s">
        <v>3213</v>
      </c>
      <c r="G806" s="241">
        <v>96</v>
      </c>
      <c r="H806" s="241">
        <v>359</v>
      </c>
    </row>
    <row r="807" spans="1:8" ht="25.5">
      <c r="A807" s="26" t="s">
        <v>3186</v>
      </c>
      <c r="B807" s="72">
        <v>21</v>
      </c>
      <c r="C807" s="41" t="s">
        <v>772</v>
      </c>
      <c r="D807" s="36" t="s">
        <v>772</v>
      </c>
      <c r="E807" s="59">
        <v>2304</v>
      </c>
      <c r="F807" s="36" t="s">
        <v>3214</v>
      </c>
      <c r="G807" s="241">
        <v>128</v>
      </c>
      <c r="H807" s="241">
        <v>478</v>
      </c>
    </row>
    <row r="808" spans="1:8" ht="25.5">
      <c r="A808" s="26" t="s">
        <v>3186</v>
      </c>
      <c r="B808" s="72">
        <v>22</v>
      </c>
      <c r="C808" s="41" t="s">
        <v>772</v>
      </c>
      <c r="D808" s="36" t="s">
        <v>772</v>
      </c>
      <c r="E808" s="59">
        <v>2304</v>
      </c>
      <c r="F808" s="36" t="s">
        <v>3215</v>
      </c>
      <c r="G808" s="241">
        <v>247</v>
      </c>
      <c r="H808" s="241">
        <v>923</v>
      </c>
    </row>
    <row r="809" spans="1:8" ht="25.5">
      <c r="A809" s="26" t="s">
        <v>3186</v>
      </c>
      <c r="B809" s="72">
        <v>23</v>
      </c>
      <c r="C809" s="41" t="s">
        <v>772</v>
      </c>
      <c r="D809" s="36" t="s">
        <v>772</v>
      </c>
      <c r="E809" s="59">
        <v>2304</v>
      </c>
      <c r="F809" s="36" t="s">
        <v>3216</v>
      </c>
      <c r="G809" s="241">
        <v>16</v>
      </c>
      <c r="H809" s="241">
        <v>118</v>
      </c>
    </row>
    <row r="810" spans="1:8" ht="25.5">
      <c r="A810" s="26" t="s">
        <v>3186</v>
      </c>
      <c r="B810" s="72">
        <v>24</v>
      </c>
      <c r="C810" s="41" t="s">
        <v>772</v>
      </c>
      <c r="D810" s="36" t="s">
        <v>772</v>
      </c>
      <c r="E810" s="59">
        <v>2304</v>
      </c>
      <c r="F810" s="36" t="s">
        <v>3217</v>
      </c>
      <c r="G810" s="241">
        <v>48</v>
      </c>
      <c r="H810" s="241">
        <v>353</v>
      </c>
    </row>
    <row r="811" spans="1:8" ht="25.5">
      <c r="A811" s="26" t="s">
        <v>3186</v>
      </c>
      <c r="B811" s="72">
        <v>25</v>
      </c>
      <c r="C811" s="41" t="s">
        <v>772</v>
      </c>
      <c r="D811" s="36" t="s">
        <v>772</v>
      </c>
      <c r="E811" s="59">
        <v>2304</v>
      </c>
      <c r="F811" s="36" t="s">
        <v>3218</v>
      </c>
      <c r="G811" s="241">
        <v>79</v>
      </c>
      <c r="H811" s="241">
        <v>581</v>
      </c>
    </row>
    <row r="812" spans="1:8" ht="25.5">
      <c r="A812" s="26" t="s">
        <v>3186</v>
      </c>
      <c r="B812" s="72">
        <v>26</v>
      </c>
      <c r="C812" s="41" t="s">
        <v>772</v>
      </c>
      <c r="D812" s="36" t="s">
        <v>772</v>
      </c>
      <c r="E812" s="59">
        <v>2304</v>
      </c>
      <c r="F812" s="36" t="s">
        <v>3219</v>
      </c>
      <c r="G812" s="241">
        <v>9</v>
      </c>
      <c r="H812" s="241">
        <v>66</v>
      </c>
    </row>
    <row r="813" spans="1:8" ht="25.5">
      <c r="A813" s="26" t="s">
        <v>3186</v>
      </c>
      <c r="B813" s="72">
        <v>27</v>
      </c>
      <c r="C813" s="36" t="s">
        <v>3220</v>
      </c>
      <c r="D813" s="36" t="s">
        <v>3221</v>
      </c>
      <c r="E813" s="59">
        <v>2315</v>
      </c>
      <c r="F813" s="36" t="s">
        <v>3222</v>
      </c>
      <c r="G813" s="241">
        <v>679</v>
      </c>
      <c r="H813" s="241">
        <v>4074</v>
      </c>
    </row>
    <row r="814" spans="1:8" ht="25.5">
      <c r="A814" s="26" t="s">
        <v>3186</v>
      </c>
      <c r="B814" s="72">
        <v>28</v>
      </c>
      <c r="C814" s="26" t="s">
        <v>1073</v>
      </c>
      <c r="D814" s="36" t="s">
        <v>3223</v>
      </c>
      <c r="E814" s="59">
        <v>566</v>
      </c>
      <c r="F814" s="36" t="s">
        <v>3224</v>
      </c>
      <c r="G814" s="241">
        <v>2496</v>
      </c>
      <c r="H814" s="241">
        <v>3236</v>
      </c>
    </row>
    <row r="815" spans="1:8" ht="25.5">
      <c r="A815" s="26" t="s">
        <v>3186</v>
      </c>
      <c r="B815" s="72">
        <v>29</v>
      </c>
      <c r="C815" s="26" t="s">
        <v>58</v>
      </c>
      <c r="D815" s="36" t="s">
        <v>58</v>
      </c>
      <c r="E815" s="59">
        <v>2490</v>
      </c>
      <c r="F815" s="36" t="s">
        <v>3225</v>
      </c>
      <c r="G815" s="305">
        <v>382</v>
      </c>
      <c r="H815" s="241">
        <v>1868</v>
      </c>
    </row>
    <row r="816" spans="1:8" ht="25.5">
      <c r="A816" s="26" t="s">
        <v>3186</v>
      </c>
      <c r="B816" s="72">
        <v>30</v>
      </c>
      <c r="C816" s="26" t="s">
        <v>1509</v>
      </c>
      <c r="D816" s="36" t="s">
        <v>3226</v>
      </c>
      <c r="E816" s="59">
        <v>1138</v>
      </c>
      <c r="F816" s="36" t="s">
        <v>3227</v>
      </c>
      <c r="G816" s="305">
        <v>375</v>
      </c>
      <c r="H816" s="241">
        <v>1496</v>
      </c>
    </row>
    <row r="817" spans="1:8" ht="25.5">
      <c r="A817" s="26" t="s">
        <v>3186</v>
      </c>
      <c r="B817" s="72">
        <v>31</v>
      </c>
      <c r="C817" s="26" t="s">
        <v>1509</v>
      </c>
      <c r="D817" s="36" t="s">
        <v>3226</v>
      </c>
      <c r="E817" s="59">
        <v>1138</v>
      </c>
      <c r="F817" s="36" t="s">
        <v>3228</v>
      </c>
      <c r="G817" s="305">
        <v>370</v>
      </c>
      <c r="H817" s="241">
        <v>1476</v>
      </c>
    </row>
    <row r="818" spans="1:8" ht="25.5">
      <c r="A818" s="26" t="s">
        <v>3186</v>
      </c>
      <c r="B818" s="72">
        <v>32</v>
      </c>
      <c r="C818" s="41" t="s">
        <v>772</v>
      </c>
      <c r="D818" s="11" t="s">
        <v>773</v>
      </c>
      <c r="E818" s="135">
        <v>2306</v>
      </c>
      <c r="F818" s="11" t="s">
        <v>3229</v>
      </c>
      <c r="G818" s="306">
        <v>262</v>
      </c>
      <c r="H818" s="236">
        <v>1572</v>
      </c>
    </row>
    <row r="819" spans="1:8" ht="25.5">
      <c r="A819" s="26" t="s">
        <v>3186</v>
      </c>
      <c r="B819" s="72">
        <v>33</v>
      </c>
      <c r="C819" s="41" t="s">
        <v>772</v>
      </c>
      <c r="D819" s="11" t="s">
        <v>773</v>
      </c>
      <c r="E819" s="135">
        <v>2306</v>
      </c>
      <c r="F819" s="11" t="s">
        <v>3230</v>
      </c>
      <c r="G819" s="306">
        <v>675</v>
      </c>
      <c r="H819" s="236">
        <v>4050</v>
      </c>
    </row>
    <row r="820" spans="1:8" ht="26.25" thickBot="1">
      <c r="A820" s="136" t="s">
        <v>3186</v>
      </c>
      <c r="B820" s="307">
        <v>34</v>
      </c>
      <c r="C820" s="78" t="s">
        <v>772</v>
      </c>
      <c r="D820" s="137" t="s">
        <v>773</v>
      </c>
      <c r="E820" s="128">
        <v>2306</v>
      </c>
      <c r="F820" s="11" t="s">
        <v>3231</v>
      </c>
      <c r="G820" s="308">
        <v>122</v>
      </c>
      <c r="H820" s="238">
        <v>152</v>
      </c>
    </row>
    <row r="821" spans="1:9" ht="13.5" thickBot="1">
      <c r="A821" s="358" t="s">
        <v>3186</v>
      </c>
      <c r="B821" s="365"/>
      <c r="C821" s="365"/>
      <c r="D821" s="365"/>
      <c r="E821" s="366"/>
      <c r="F821" s="120" t="s">
        <v>741</v>
      </c>
      <c r="G821" s="119">
        <f>SUM(G787:G820)</f>
        <v>18990.8</v>
      </c>
      <c r="H821" s="119">
        <f>SUM(H787:H820)</f>
        <v>88816.4</v>
      </c>
      <c r="I821" s="317"/>
    </row>
    <row r="822" ht="13.5" thickBot="1"/>
    <row r="823" spans="6:8" ht="13.5" thickBot="1">
      <c r="F823" s="369" t="s">
        <v>3183</v>
      </c>
      <c r="G823" s="370"/>
      <c r="H823" s="119">
        <f>H247+H250+H462+H554+H561+H565+H581+H584+H728+H786+H821</f>
        <v>11240145.729999999</v>
      </c>
    </row>
  </sheetData>
  <sheetProtection/>
  <mergeCells count="13">
    <mergeCell ref="F823:G823"/>
    <mergeCell ref="A786:E786"/>
    <mergeCell ref="A728:E728"/>
    <mergeCell ref="A584:E584"/>
    <mergeCell ref="A581:E581"/>
    <mergeCell ref="A565:E565"/>
    <mergeCell ref="A821:E821"/>
    <mergeCell ref="A1:E1"/>
    <mergeCell ref="A247:E247"/>
    <mergeCell ref="A250:E250"/>
    <mergeCell ref="A462:E462"/>
    <mergeCell ref="A554:E554"/>
    <mergeCell ref="A561:E561"/>
  </mergeCells>
  <printOptions/>
  <pageMargins left="0.75" right="0.75" top="1" bottom="1" header="0" footer="0"/>
  <pageSetup horizontalDpi="600" verticalDpi="600" orientation="landscape" paperSize="9" r:id="rId1"/>
  <ignoredErrors>
    <ignoredError sqref="F259 F290:F291 F324:F325 F555 F564 F731:F737 F741 F747:F750 F755 F769:F776 H785 F813 F789" numberStoredAsText="1"/>
    <ignoredError sqref="F814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59"/>
  <sheetViews>
    <sheetView zoomScale="75" zoomScaleNormal="75" zoomScalePageLayoutView="0" workbookViewId="0" topLeftCell="A529">
      <selection activeCell="B253" sqref="B253:B280"/>
    </sheetView>
  </sheetViews>
  <sheetFormatPr defaultColWidth="9.140625" defaultRowHeight="12.75"/>
  <cols>
    <col min="1" max="1" width="22.00390625" style="6" customWidth="1"/>
    <col min="2" max="2" width="10.57421875" style="15" customWidth="1"/>
    <col min="3" max="3" width="15.421875" style="6" customWidth="1"/>
    <col min="4" max="4" width="20.140625" style="9" customWidth="1"/>
    <col min="5" max="5" width="18.28125" style="9" customWidth="1"/>
    <col min="6" max="6" width="18.140625" style="273" customWidth="1"/>
    <col min="7" max="7" width="18.140625" style="255" customWidth="1"/>
    <col min="8" max="8" width="11.7109375" style="1" bestFit="1" customWidth="1"/>
    <col min="9" max="16384" width="9.140625" style="1" customWidth="1"/>
  </cols>
  <sheetData>
    <row r="1" spans="1:7" ht="12.75" customHeight="1">
      <c r="A1" s="371" t="s">
        <v>754</v>
      </c>
      <c r="B1" s="371"/>
      <c r="C1" s="371"/>
      <c r="D1" s="371"/>
      <c r="E1" s="371"/>
      <c r="F1" s="371"/>
      <c r="G1" s="329"/>
    </row>
    <row r="2" ht="13.5" thickBot="1"/>
    <row r="3" spans="1:7" s="103" customFormat="1" ht="64.5" customHeight="1" thickBot="1" thickTop="1">
      <c r="A3" s="7" t="s">
        <v>5</v>
      </c>
      <c r="B3" s="18" t="s">
        <v>6</v>
      </c>
      <c r="C3" s="7" t="s">
        <v>2</v>
      </c>
      <c r="D3" s="10" t="s">
        <v>9</v>
      </c>
      <c r="E3" s="10" t="s">
        <v>10</v>
      </c>
      <c r="F3" s="8" t="s">
        <v>13</v>
      </c>
      <c r="G3" s="112" t="s">
        <v>19</v>
      </c>
    </row>
    <row r="4" spans="1:7" ht="13.5" thickTop="1">
      <c r="A4" s="34" t="s">
        <v>20</v>
      </c>
      <c r="B4" s="107">
        <v>1</v>
      </c>
      <c r="C4" s="94" t="s">
        <v>24</v>
      </c>
      <c r="D4" s="108" t="s">
        <v>646</v>
      </c>
      <c r="E4" s="94" t="s">
        <v>672</v>
      </c>
      <c r="F4" s="274">
        <v>69.39</v>
      </c>
      <c r="G4" s="330">
        <v>55710</v>
      </c>
    </row>
    <row r="5" spans="1:7" ht="25.5">
      <c r="A5" s="34" t="s">
        <v>20</v>
      </c>
      <c r="B5" s="107">
        <v>2</v>
      </c>
      <c r="C5" s="93" t="s">
        <v>24</v>
      </c>
      <c r="D5" s="29" t="s">
        <v>667</v>
      </c>
      <c r="E5" s="94" t="s">
        <v>673</v>
      </c>
      <c r="F5" s="274">
        <v>55.32</v>
      </c>
      <c r="G5" s="330">
        <v>55350</v>
      </c>
    </row>
    <row r="6" spans="1:7" ht="25.5">
      <c r="A6" s="34" t="s">
        <v>20</v>
      </c>
      <c r="B6" s="107">
        <v>3</v>
      </c>
      <c r="C6" s="93" t="s">
        <v>24</v>
      </c>
      <c r="D6" s="29" t="s">
        <v>667</v>
      </c>
      <c r="E6" s="94" t="s">
        <v>674</v>
      </c>
      <c r="F6" s="274">
        <v>72.88</v>
      </c>
      <c r="G6" s="330">
        <v>70290</v>
      </c>
    </row>
    <row r="7" spans="1:7" ht="25.5">
      <c r="A7" s="34" t="s">
        <v>20</v>
      </c>
      <c r="B7" s="107">
        <v>4</v>
      </c>
      <c r="C7" s="93" t="s">
        <v>24</v>
      </c>
      <c r="D7" s="29" t="s">
        <v>667</v>
      </c>
      <c r="E7" s="94" t="s">
        <v>675</v>
      </c>
      <c r="F7" s="274">
        <v>55.32</v>
      </c>
      <c r="G7" s="330">
        <v>57330</v>
      </c>
    </row>
    <row r="8" spans="1:7" ht="12.75">
      <c r="A8" s="34" t="s">
        <v>20</v>
      </c>
      <c r="B8" s="107">
        <v>5</v>
      </c>
      <c r="C8" s="93" t="s">
        <v>719</v>
      </c>
      <c r="D8" s="42" t="s">
        <v>647</v>
      </c>
      <c r="E8" s="94" t="s">
        <v>676</v>
      </c>
      <c r="F8" s="274">
        <v>39.4</v>
      </c>
      <c r="G8" s="330">
        <v>14670</v>
      </c>
    </row>
    <row r="9" spans="1:7" ht="12.75">
      <c r="A9" s="34" t="s">
        <v>20</v>
      </c>
      <c r="B9" s="107">
        <v>6</v>
      </c>
      <c r="C9" s="93" t="s">
        <v>719</v>
      </c>
      <c r="D9" s="42" t="s">
        <v>647</v>
      </c>
      <c r="E9" s="94" t="s">
        <v>677</v>
      </c>
      <c r="F9" s="274">
        <v>50.19</v>
      </c>
      <c r="G9" s="330">
        <v>18450</v>
      </c>
    </row>
    <row r="10" spans="1:7" ht="12.75">
      <c r="A10" s="34" t="s">
        <v>20</v>
      </c>
      <c r="B10" s="107">
        <v>7</v>
      </c>
      <c r="C10" s="97" t="s">
        <v>88</v>
      </c>
      <c r="D10" s="109" t="s">
        <v>648</v>
      </c>
      <c r="E10" s="98" t="s">
        <v>678</v>
      </c>
      <c r="F10" s="275">
        <v>70.33</v>
      </c>
      <c r="G10" s="330">
        <v>65970</v>
      </c>
    </row>
    <row r="11" spans="1:7" ht="25.5">
      <c r="A11" s="34" t="s">
        <v>20</v>
      </c>
      <c r="B11" s="107">
        <v>8</v>
      </c>
      <c r="C11" s="89" t="s">
        <v>22</v>
      </c>
      <c r="D11" s="60" t="s">
        <v>282</v>
      </c>
      <c r="E11" s="90" t="s">
        <v>283</v>
      </c>
      <c r="F11" s="276">
        <v>49.79</v>
      </c>
      <c r="G11" s="330">
        <v>33300</v>
      </c>
    </row>
    <row r="12" spans="1:7" ht="25.5">
      <c r="A12" s="34" t="s">
        <v>20</v>
      </c>
      <c r="B12" s="107">
        <v>9</v>
      </c>
      <c r="C12" s="89" t="s">
        <v>22</v>
      </c>
      <c r="D12" s="60" t="s">
        <v>284</v>
      </c>
      <c r="E12" s="90" t="s">
        <v>285</v>
      </c>
      <c r="F12" s="276">
        <v>57.96</v>
      </c>
      <c r="G12" s="330">
        <v>41400</v>
      </c>
    </row>
    <row r="13" spans="1:7" ht="12.75" customHeight="1">
      <c r="A13" s="34" t="s">
        <v>20</v>
      </c>
      <c r="B13" s="107">
        <v>10</v>
      </c>
      <c r="C13" s="89" t="s">
        <v>22</v>
      </c>
      <c r="D13" s="60" t="s">
        <v>286</v>
      </c>
      <c r="E13" s="90" t="s">
        <v>287</v>
      </c>
      <c r="F13" s="276">
        <v>68.62</v>
      </c>
      <c r="G13" s="330">
        <v>50400</v>
      </c>
    </row>
    <row r="14" spans="1:7" ht="25.5">
      <c r="A14" s="34" t="s">
        <v>20</v>
      </c>
      <c r="B14" s="107">
        <v>11</v>
      </c>
      <c r="C14" s="89" t="s">
        <v>22</v>
      </c>
      <c r="D14" s="60" t="s">
        <v>288</v>
      </c>
      <c r="E14" s="90" t="s">
        <v>289</v>
      </c>
      <c r="F14" s="276">
        <v>73.43</v>
      </c>
      <c r="G14" s="330">
        <v>39600</v>
      </c>
    </row>
    <row r="15" spans="1:7" ht="25.5">
      <c r="A15" s="34" t="s">
        <v>20</v>
      </c>
      <c r="B15" s="107">
        <v>12</v>
      </c>
      <c r="C15" s="89" t="s">
        <v>22</v>
      </c>
      <c r="D15" s="60" t="s">
        <v>290</v>
      </c>
      <c r="E15" s="90" t="s">
        <v>291</v>
      </c>
      <c r="F15" s="276">
        <v>74.87</v>
      </c>
      <c r="G15" s="330">
        <v>54000</v>
      </c>
    </row>
    <row r="16" spans="1:7" ht="25.5">
      <c r="A16" s="34" t="s">
        <v>20</v>
      </c>
      <c r="B16" s="107">
        <v>13</v>
      </c>
      <c r="C16" s="89" t="s">
        <v>22</v>
      </c>
      <c r="D16" s="60" t="s">
        <v>292</v>
      </c>
      <c r="E16" s="90" t="s">
        <v>293</v>
      </c>
      <c r="F16" s="276">
        <v>68.59</v>
      </c>
      <c r="G16" s="330">
        <v>47700</v>
      </c>
    </row>
    <row r="17" spans="1:7" ht="25.5">
      <c r="A17" s="34" t="s">
        <v>20</v>
      </c>
      <c r="B17" s="107">
        <v>14</v>
      </c>
      <c r="C17" s="89" t="s">
        <v>22</v>
      </c>
      <c r="D17" s="60" t="s">
        <v>292</v>
      </c>
      <c r="E17" s="90" t="s">
        <v>294</v>
      </c>
      <c r="F17" s="276">
        <v>68.59</v>
      </c>
      <c r="G17" s="330">
        <v>50400</v>
      </c>
    </row>
    <row r="18" spans="1:7" ht="25.5">
      <c r="A18" s="34" t="s">
        <v>20</v>
      </c>
      <c r="B18" s="107">
        <v>15</v>
      </c>
      <c r="C18" s="89" t="s">
        <v>22</v>
      </c>
      <c r="D18" s="60" t="s">
        <v>292</v>
      </c>
      <c r="E18" s="90" t="s">
        <v>295</v>
      </c>
      <c r="F18" s="276">
        <v>68.59</v>
      </c>
      <c r="G18" s="330">
        <v>51300</v>
      </c>
    </row>
    <row r="19" spans="1:7" ht="25.5">
      <c r="A19" s="34" t="s">
        <v>20</v>
      </c>
      <c r="B19" s="107">
        <v>16</v>
      </c>
      <c r="C19" s="89" t="s">
        <v>22</v>
      </c>
      <c r="D19" s="60" t="s">
        <v>292</v>
      </c>
      <c r="E19" s="90" t="s">
        <v>296</v>
      </c>
      <c r="F19" s="276">
        <v>68.59</v>
      </c>
      <c r="G19" s="330">
        <v>49500</v>
      </c>
    </row>
    <row r="20" spans="1:7" ht="25.5">
      <c r="A20" s="34" t="s">
        <v>20</v>
      </c>
      <c r="B20" s="107">
        <v>17</v>
      </c>
      <c r="C20" s="89" t="s">
        <v>22</v>
      </c>
      <c r="D20" s="60" t="s">
        <v>292</v>
      </c>
      <c r="E20" s="90" t="s">
        <v>297</v>
      </c>
      <c r="F20" s="276">
        <v>68.59</v>
      </c>
      <c r="G20" s="330">
        <v>49500</v>
      </c>
    </row>
    <row r="21" spans="1:7" ht="25.5">
      <c r="A21" s="34" t="s">
        <v>20</v>
      </c>
      <c r="B21" s="107">
        <v>18</v>
      </c>
      <c r="C21" s="92" t="s">
        <v>22</v>
      </c>
      <c r="D21" s="60" t="s">
        <v>298</v>
      </c>
      <c r="E21" s="60" t="s">
        <v>299</v>
      </c>
      <c r="F21" s="277">
        <v>54.67</v>
      </c>
      <c r="G21" s="330">
        <v>42300</v>
      </c>
    </row>
    <row r="22" spans="1:7" ht="25.5">
      <c r="A22" s="34" t="s">
        <v>20</v>
      </c>
      <c r="B22" s="107">
        <v>19</v>
      </c>
      <c r="C22" s="89" t="s">
        <v>22</v>
      </c>
      <c r="D22" s="60" t="s">
        <v>298</v>
      </c>
      <c r="E22" s="90" t="s">
        <v>300</v>
      </c>
      <c r="F22" s="276">
        <v>54.67</v>
      </c>
      <c r="G22" s="330">
        <v>43200</v>
      </c>
    </row>
    <row r="23" spans="1:7" ht="25.5">
      <c r="A23" s="34" t="s">
        <v>20</v>
      </c>
      <c r="B23" s="107">
        <v>20</v>
      </c>
      <c r="C23" s="89" t="s">
        <v>22</v>
      </c>
      <c r="D23" s="60" t="s">
        <v>298</v>
      </c>
      <c r="E23" s="90" t="s">
        <v>301</v>
      </c>
      <c r="F23" s="276">
        <v>54.67</v>
      </c>
      <c r="G23" s="330">
        <v>43200</v>
      </c>
    </row>
    <row r="24" spans="1:7" ht="25.5">
      <c r="A24" s="34" t="s">
        <v>20</v>
      </c>
      <c r="B24" s="107">
        <v>21</v>
      </c>
      <c r="C24" s="89" t="s">
        <v>22</v>
      </c>
      <c r="D24" s="60" t="s">
        <v>302</v>
      </c>
      <c r="E24" s="90" t="s">
        <v>303</v>
      </c>
      <c r="F24" s="276">
        <v>53.26</v>
      </c>
      <c r="G24" s="330">
        <v>36000</v>
      </c>
    </row>
    <row r="25" spans="1:7" ht="25.5">
      <c r="A25" s="34" t="s">
        <v>20</v>
      </c>
      <c r="B25" s="107">
        <v>22</v>
      </c>
      <c r="C25" s="97" t="s">
        <v>304</v>
      </c>
      <c r="D25" s="109" t="s">
        <v>652</v>
      </c>
      <c r="E25" s="98" t="s">
        <v>679</v>
      </c>
      <c r="F25" s="275">
        <v>38.21</v>
      </c>
      <c r="G25" s="330">
        <v>36360</v>
      </c>
    </row>
    <row r="26" spans="1:7" ht="25.5">
      <c r="A26" s="34" t="s">
        <v>20</v>
      </c>
      <c r="B26" s="107">
        <v>23</v>
      </c>
      <c r="C26" s="89" t="s">
        <v>304</v>
      </c>
      <c r="D26" s="60" t="s">
        <v>305</v>
      </c>
      <c r="E26" s="90" t="s">
        <v>306</v>
      </c>
      <c r="F26" s="276">
        <v>77.38</v>
      </c>
      <c r="G26" s="330">
        <v>62100</v>
      </c>
    </row>
    <row r="27" spans="1:7" ht="25.5">
      <c r="A27" s="34" t="s">
        <v>20</v>
      </c>
      <c r="B27" s="107">
        <v>24</v>
      </c>
      <c r="C27" s="89" t="s">
        <v>304</v>
      </c>
      <c r="D27" s="60" t="s">
        <v>307</v>
      </c>
      <c r="E27" s="90" t="s">
        <v>308</v>
      </c>
      <c r="F27" s="276">
        <v>61.07</v>
      </c>
      <c r="G27" s="330">
        <v>55800</v>
      </c>
    </row>
    <row r="28" spans="1:7" ht="12.75" customHeight="1">
      <c r="A28" s="34" t="s">
        <v>20</v>
      </c>
      <c r="B28" s="107">
        <v>25</v>
      </c>
      <c r="C28" s="89" t="s">
        <v>304</v>
      </c>
      <c r="D28" s="60" t="s">
        <v>307</v>
      </c>
      <c r="E28" s="90" t="s">
        <v>309</v>
      </c>
      <c r="F28" s="276">
        <v>61.07</v>
      </c>
      <c r="G28" s="330">
        <v>57600</v>
      </c>
    </row>
    <row r="29" spans="1:7" ht="25.5">
      <c r="A29" s="34" t="s">
        <v>20</v>
      </c>
      <c r="B29" s="107">
        <v>26</v>
      </c>
      <c r="C29" s="89" t="s">
        <v>304</v>
      </c>
      <c r="D29" s="60" t="s">
        <v>310</v>
      </c>
      <c r="E29" s="90" t="s">
        <v>311</v>
      </c>
      <c r="F29" s="276">
        <v>66.89</v>
      </c>
      <c r="G29" s="330">
        <v>54000</v>
      </c>
    </row>
    <row r="30" spans="1:7" ht="25.5">
      <c r="A30" s="34" t="s">
        <v>20</v>
      </c>
      <c r="B30" s="107">
        <v>27</v>
      </c>
      <c r="C30" s="89" t="s">
        <v>304</v>
      </c>
      <c r="D30" s="60" t="s">
        <v>310</v>
      </c>
      <c r="E30" s="90" t="s">
        <v>312</v>
      </c>
      <c r="F30" s="276">
        <v>66.89</v>
      </c>
      <c r="G30" s="330">
        <v>56700</v>
      </c>
    </row>
    <row r="31" spans="1:7" ht="25.5">
      <c r="A31" s="34" t="s">
        <v>20</v>
      </c>
      <c r="B31" s="107">
        <v>28</v>
      </c>
      <c r="C31" s="89" t="s">
        <v>313</v>
      </c>
      <c r="D31" s="60" t="s">
        <v>314</v>
      </c>
      <c r="E31" s="90" t="s">
        <v>315</v>
      </c>
      <c r="F31" s="276">
        <v>47.53</v>
      </c>
      <c r="G31" s="330">
        <v>32400</v>
      </c>
    </row>
    <row r="32" spans="1:7" ht="25.5">
      <c r="A32" s="34" t="s">
        <v>20</v>
      </c>
      <c r="B32" s="107">
        <v>29</v>
      </c>
      <c r="C32" s="97" t="s">
        <v>720</v>
      </c>
      <c r="D32" s="99" t="s">
        <v>656</v>
      </c>
      <c r="E32" s="98" t="s">
        <v>686</v>
      </c>
      <c r="F32" s="275">
        <v>71.16</v>
      </c>
      <c r="G32" s="330">
        <v>65070</v>
      </c>
    </row>
    <row r="33" spans="1:7" ht="25.5">
      <c r="A33" s="34" t="s">
        <v>20</v>
      </c>
      <c r="B33" s="107">
        <v>30</v>
      </c>
      <c r="C33" s="93" t="s">
        <v>720</v>
      </c>
      <c r="D33" s="29" t="s">
        <v>656</v>
      </c>
      <c r="E33" s="94" t="s">
        <v>687</v>
      </c>
      <c r="F33" s="274">
        <v>59.58</v>
      </c>
      <c r="G33" s="330">
        <v>60840</v>
      </c>
    </row>
    <row r="34" spans="1:7" ht="25.5">
      <c r="A34" s="34" t="s">
        <v>20</v>
      </c>
      <c r="B34" s="107">
        <v>31</v>
      </c>
      <c r="C34" s="97" t="s">
        <v>35</v>
      </c>
      <c r="D34" s="99" t="s">
        <v>653</v>
      </c>
      <c r="E34" s="98" t="s">
        <v>680</v>
      </c>
      <c r="F34" s="275">
        <v>66.24</v>
      </c>
      <c r="G34" s="330">
        <v>32130</v>
      </c>
    </row>
    <row r="35" spans="1:7" ht="25.5">
      <c r="A35" s="34" t="s">
        <v>20</v>
      </c>
      <c r="B35" s="107">
        <v>32</v>
      </c>
      <c r="C35" s="95" t="s">
        <v>35</v>
      </c>
      <c r="D35" s="46" t="s">
        <v>722</v>
      </c>
      <c r="E35" s="94" t="s">
        <v>729</v>
      </c>
      <c r="F35" s="274">
        <v>79.2</v>
      </c>
      <c r="G35" s="330">
        <v>29700</v>
      </c>
    </row>
    <row r="36" spans="1:7" ht="25.5">
      <c r="A36" s="34" t="s">
        <v>20</v>
      </c>
      <c r="B36" s="107">
        <v>33</v>
      </c>
      <c r="C36" s="95" t="s">
        <v>35</v>
      </c>
      <c r="D36" s="46" t="s">
        <v>723</v>
      </c>
      <c r="E36" s="94" t="s">
        <v>730</v>
      </c>
      <c r="F36" s="274">
        <v>80.4</v>
      </c>
      <c r="G36" s="330">
        <v>28800</v>
      </c>
    </row>
    <row r="37" spans="1:7" ht="25.5" customHeight="1">
      <c r="A37" s="34" t="s">
        <v>20</v>
      </c>
      <c r="B37" s="107">
        <v>34</v>
      </c>
      <c r="C37" s="97" t="s">
        <v>35</v>
      </c>
      <c r="D37" s="99" t="s">
        <v>654</v>
      </c>
      <c r="E37" s="98" t="s">
        <v>681</v>
      </c>
      <c r="F37" s="275">
        <v>67.89</v>
      </c>
      <c r="G37" s="330">
        <v>39330</v>
      </c>
    </row>
    <row r="38" spans="1:7" ht="25.5" customHeight="1">
      <c r="A38" s="34" t="s">
        <v>20</v>
      </c>
      <c r="B38" s="107">
        <v>35</v>
      </c>
      <c r="C38" s="95" t="s">
        <v>35</v>
      </c>
      <c r="D38" s="46" t="s">
        <v>726</v>
      </c>
      <c r="E38" s="94" t="s">
        <v>733</v>
      </c>
      <c r="F38" s="274">
        <v>65.8</v>
      </c>
      <c r="G38" s="330">
        <v>40500</v>
      </c>
    </row>
    <row r="39" spans="1:7" ht="25.5">
      <c r="A39" s="34" t="s">
        <v>20</v>
      </c>
      <c r="B39" s="107">
        <v>36</v>
      </c>
      <c r="C39" s="97" t="s">
        <v>35</v>
      </c>
      <c r="D39" s="99" t="s">
        <v>655</v>
      </c>
      <c r="E39" s="98" t="s">
        <v>682</v>
      </c>
      <c r="F39" s="275">
        <v>130.91</v>
      </c>
      <c r="G39" s="330">
        <v>51300</v>
      </c>
    </row>
    <row r="40" spans="1:7" ht="25.5">
      <c r="A40" s="34" t="s">
        <v>20</v>
      </c>
      <c r="B40" s="107">
        <v>37</v>
      </c>
      <c r="C40" s="97" t="s">
        <v>35</v>
      </c>
      <c r="D40" s="99" t="s">
        <v>655</v>
      </c>
      <c r="E40" s="98" t="s">
        <v>683</v>
      </c>
      <c r="F40" s="275">
        <v>132.29</v>
      </c>
      <c r="G40" s="330">
        <v>46260</v>
      </c>
    </row>
    <row r="41" spans="1:7" ht="25.5">
      <c r="A41" s="34" t="s">
        <v>20</v>
      </c>
      <c r="B41" s="107">
        <v>38</v>
      </c>
      <c r="C41" s="97" t="s">
        <v>35</v>
      </c>
      <c r="D41" s="99" t="s">
        <v>655</v>
      </c>
      <c r="E41" s="98" t="s">
        <v>684</v>
      </c>
      <c r="F41" s="275">
        <v>134.6</v>
      </c>
      <c r="G41" s="330">
        <v>49590</v>
      </c>
    </row>
    <row r="42" spans="1:7" ht="25.5">
      <c r="A42" s="34" t="s">
        <v>20</v>
      </c>
      <c r="B42" s="107">
        <v>39</v>
      </c>
      <c r="C42" s="95" t="s">
        <v>35</v>
      </c>
      <c r="D42" s="46" t="s">
        <v>724</v>
      </c>
      <c r="E42" s="96" t="s">
        <v>731</v>
      </c>
      <c r="F42" s="274">
        <v>90.6</v>
      </c>
      <c r="G42" s="330">
        <v>35100</v>
      </c>
    </row>
    <row r="43" spans="1:7" ht="25.5">
      <c r="A43" s="34" t="s">
        <v>20</v>
      </c>
      <c r="B43" s="107">
        <v>40</v>
      </c>
      <c r="C43" s="95" t="s">
        <v>35</v>
      </c>
      <c r="D43" s="46" t="s">
        <v>725</v>
      </c>
      <c r="E43" s="94" t="s">
        <v>732</v>
      </c>
      <c r="F43" s="274">
        <v>77.9</v>
      </c>
      <c r="G43" s="330">
        <v>35100</v>
      </c>
    </row>
    <row r="44" spans="1:7" ht="25.5">
      <c r="A44" s="34" t="s">
        <v>20</v>
      </c>
      <c r="B44" s="107">
        <v>41</v>
      </c>
      <c r="C44" s="97" t="s">
        <v>39</v>
      </c>
      <c r="D44" s="109" t="s">
        <v>3344</v>
      </c>
      <c r="E44" s="98" t="s">
        <v>685</v>
      </c>
      <c r="F44" s="275">
        <v>56.1</v>
      </c>
      <c r="G44" s="330">
        <v>49680</v>
      </c>
    </row>
    <row r="45" spans="1:7" ht="25.5">
      <c r="A45" s="34" t="s">
        <v>20</v>
      </c>
      <c r="B45" s="107">
        <v>42</v>
      </c>
      <c r="C45" s="89" t="s">
        <v>316</v>
      </c>
      <c r="D45" s="61" t="s">
        <v>317</v>
      </c>
      <c r="E45" s="90" t="s">
        <v>318</v>
      </c>
      <c r="F45" s="276">
        <v>39.88</v>
      </c>
      <c r="G45" s="330">
        <v>77400</v>
      </c>
    </row>
    <row r="46" spans="1:7" ht="12.75" customHeight="1">
      <c r="A46" s="34" t="s">
        <v>20</v>
      </c>
      <c r="B46" s="107">
        <v>43</v>
      </c>
      <c r="C46" s="89" t="s">
        <v>316</v>
      </c>
      <c r="D46" s="61" t="s">
        <v>319</v>
      </c>
      <c r="E46" s="90" t="s">
        <v>320</v>
      </c>
      <c r="F46" s="276">
        <v>55.9</v>
      </c>
      <c r="G46" s="330">
        <v>81900</v>
      </c>
    </row>
    <row r="47" spans="1:7" ht="25.5">
      <c r="A47" s="58" t="s">
        <v>20</v>
      </c>
      <c r="B47" s="107">
        <v>44</v>
      </c>
      <c r="C47" s="105" t="s">
        <v>316</v>
      </c>
      <c r="D47" s="106" t="s">
        <v>321</v>
      </c>
      <c r="E47" s="106" t="s">
        <v>322</v>
      </c>
      <c r="F47" s="278">
        <v>59.2</v>
      </c>
      <c r="G47" s="330">
        <v>79200</v>
      </c>
    </row>
    <row r="48" spans="1:7" ht="25.5">
      <c r="A48" s="34" t="s">
        <v>20</v>
      </c>
      <c r="B48" s="107">
        <v>45</v>
      </c>
      <c r="C48" s="89" t="s">
        <v>323</v>
      </c>
      <c r="D48" s="61" t="s">
        <v>324</v>
      </c>
      <c r="E48" s="90" t="s">
        <v>325</v>
      </c>
      <c r="F48" s="276">
        <v>60.1</v>
      </c>
      <c r="G48" s="330">
        <v>81000</v>
      </c>
    </row>
    <row r="49" spans="1:7" ht="25.5">
      <c r="A49" s="34" t="s">
        <v>20</v>
      </c>
      <c r="B49" s="107">
        <v>46</v>
      </c>
      <c r="C49" s="89" t="s">
        <v>323</v>
      </c>
      <c r="D49" s="61" t="s">
        <v>326</v>
      </c>
      <c r="E49" s="90" t="s">
        <v>327</v>
      </c>
      <c r="F49" s="276">
        <v>41.7</v>
      </c>
      <c r="G49" s="330">
        <v>63900</v>
      </c>
    </row>
    <row r="50" spans="1:7" ht="25.5">
      <c r="A50" s="34" t="s">
        <v>20</v>
      </c>
      <c r="B50" s="107">
        <v>47</v>
      </c>
      <c r="C50" s="89" t="s">
        <v>323</v>
      </c>
      <c r="D50" s="61" t="s">
        <v>328</v>
      </c>
      <c r="E50" s="90" t="s">
        <v>330</v>
      </c>
      <c r="F50" s="276">
        <v>27.6</v>
      </c>
      <c r="G50" s="330">
        <v>33300</v>
      </c>
    </row>
    <row r="51" spans="1:7" ht="25.5">
      <c r="A51" s="34" t="s">
        <v>20</v>
      </c>
      <c r="B51" s="107">
        <v>48</v>
      </c>
      <c r="C51" s="89" t="s">
        <v>323</v>
      </c>
      <c r="D51" s="61" t="s">
        <v>329</v>
      </c>
      <c r="E51" s="90" t="s">
        <v>331</v>
      </c>
      <c r="F51" s="276">
        <v>68.6</v>
      </c>
      <c r="G51" s="330">
        <v>76500</v>
      </c>
    </row>
    <row r="52" spans="1:7" ht="12.75" customHeight="1">
      <c r="A52" s="34" t="s">
        <v>20</v>
      </c>
      <c r="B52" s="107">
        <v>49</v>
      </c>
      <c r="C52" s="89" t="s">
        <v>323</v>
      </c>
      <c r="D52" s="61" t="s">
        <v>332</v>
      </c>
      <c r="E52" s="90" t="s">
        <v>333</v>
      </c>
      <c r="F52" s="276">
        <v>33.4</v>
      </c>
      <c r="G52" s="330">
        <v>53100</v>
      </c>
    </row>
    <row r="53" spans="1:7" ht="12.75">
      <c r="A53" s="34" t="s">
        <v>20</v>
      </c>
      <c r="B53" s="107">
        <v>50</v>
      </c>
      <c r="C53" s="89" t="s">
        <v>323</v>
      </c>
      <c r="D53" s="61" t="s">
        <v>334</v>
      </c>
      <c r="E53" s="90" t="s">
        <v>335</v>
      </c>
      <c r="F53" s="276">
        <v>82.9</v>
      </c>
      <c r="G53" s="330">
        <v>101700</v>
      </c>
    </row>
    <row r="54" spans="1:7" ht="25.5">
      <c r="A54" s="34" t="s">
        <v>20</v>
      </c>
      <c r="B54" s="107">
        <v>51</v>
      </c>
      <c r="C54" s="89" t="s">
        <v>323</v>
      </c>
      <c r="D54" s="61" t="s">
        <v>336</v>
      </c>
      <c r="E54" s="90" t="s">
        <v>337</v>
      </c>
      <c r="F54" s="276">
        <v>65.2</v>
      </c>
      <c r="G54" s="330">
        <v>81000</v>
      </c>
    </row>
    <row r="55" spans="1:7" ht="25.5">
      <c r="A55" s="34" t="s">
        <v>20</v>
      </c>
      <c r="B55" s="107">
        <v>52</v>
      </c>
      <c r="C55" s="89" t="s">
        <v>18</v>
      </c>
      <c r="D55" s="61" t="s">
        <v>338</v>
      </c>
      <c r="E55" s="90" t="s">
        <v>339</v>
      </c>
      <c r="F55" s="276">
        <v>55.76</v>
      </c>
      <c r="G55" s="330">
        <v>85500</v>
      </c>
    </row>
    <row r="56" spans="1:7" ht="25.5">
      <c r="A56" s="34" t="s">
        <v>20</v>
      </c>
      <c r="B56" s="107">
        <v>53</v>
      </c>
      <c r="C56" s="89" t="s">
        <v>18</v>
      </c>
      <c r="D56" s="61" t="s">
        <v>340</v>
      </c>
      <c r="E56" s="90" t="s">
        <v>341</v>
      </c>
      <c r="F56" s="276">
        <v>54.18</v>
      </c>
      <c r="G56" s="330">
        <v>82800</v>
      </c>
    </row>
    <row r="57" spans="1:7" ht="25.5">
      <c r="A57" s="34" t="s">
        <v>20</v>
      </c>
      <c r="B57" s="107">
        <v>54</v>
      </c>
      <c r="C57" s="89" t="s">
        <v>18</v>
      </c>
      <c r="D57" s="61" t="s">
        <v>342</v>
      </c>
      <c r="E57" s="90" t="s">
        <v>343</v>
      </c>
      <c r="F57" s="276">
        <v>59.68</v>
      </c>
      <c r="G57" s="330">
        <v>102600</v>
      </c>
    </row>
    <row r="58" spans="1:7" ht="12.75" customHeight="1">
      <c r="A58" s="34" t="s">
        <v>20</v>
      </c>
      <c r="B58" s="107">
        <v>55</v>
      </c>
      <c r="C58" s="89" t="s">
        <v>18</v>
      </c>
      <c r="D58" s="61" t="s">
        <v>344</v>
      </c>
      <c r="E58" s="91" t="s">
        <v>345</v>
      </c>
      <c r="F58" s="276">
        <v>59.11</v>
      </c>
      <c r="G58" s="330">
        <v>78300</v>
      </c>
    </row>
    <row r="59" spans="1:7" ht="25.5">
      <c r="A59" s="34" t="s">
        <v>20</v>
      </c>
      <c r="B59" s="107">
        <v>56</v>
      </c>
      <c r="C59" s="89" t="s">
        <v>18</v>
      </c>
      <c r="D59" s="61" t="s">
        <v>346</v>
      </c>
      <c r="E59" s="90" t="s">
        <v>347</v>
      </c>
      <c r="F59" s="276">
        <v>68.21</v>
      </c>
      <c r="G59" s="330">
        <v>85500</v>
      </c>
    </row>
    <row r="60" spans="1:7" ht="12.75" customHeight="1">
      <c r="A60" s="34" t="s">
        <v>20</v>
      </c>
      <c r="B60" s="107">
        <v>57</v>
      </c>
      <c r="C60" s="89" t="s">
        <v>18</v>
      </c>
      <c r="D60" s="61" t="s">
        <v>348</v>
      </c>
      <c r="E60" s="90" t="s">
        <v>349</v>
      </c>
      <c r="F60" s="276">
        <v>60.62</v>
      </c>
      <c r="G60" s="330">
        <v>91800</v>
      </c>
    </row>
    <row r="61" spans="1:7" ht="12.75" customHeight="1">
      <c r="A61" s="34" t="s">
        <v>20</v>
      </c>
      <c r="B61" s="107">
        <v>58</v>
      </c>
      <c r="C61" s="89" t="s">
        <v>18</v>
      </c>
      <c r="D61" s="61" t="s">
        <v>348</v>
      </c>
      <c r="E61" s="90" t="s">
        <v>350</v>
      </c>
      <c r="F61" s="276">
        <v>60.62</v>
      </c>
      <c r="G61" s="330">
        <v>94500</v>
      </c>
    </row>
    <row r="62" spans="1:7" ht="25.5">
      <c r="A62" s="58" t="s">
        <v>20</v>
      </c>
      <c r="B62" s="107">
        <v>59</v>
      </c>
      <c r="C62" s="58" t="s">
        <v>18</v>
      </c>
      <c r="D62" s="57" t="s">
        <v>528</v>
      </c>
      <c r="E62" s="57" t="s">
        <v>531</v>
      </c>
      <c r="F62" s="279">
        <v>13</v>
      </c>
      <c r="G62" s="330">
        <v>8100</v>
      </c>
    </row>
    <row r="63" spans="1:7" ht="25.5">
      <c r="A63" s="58" t="s">
        <v>20</v>
      </c>
      <c r="B63" s="107">
        <v>60</v>
      </c>
      <c r="C63" s="58" t="s">
        <v>18</v>
      </c>
      <c r="D63" s="57" t="s">
        <v>529</v>
      </c>
      <c r="E63" s="57" t="s">
        <v>532</v>
      </c>
      <c r="F63" s="279">
        <v>12</v>
      </c>
      <c r="G63" s="330">
        <v>8100</v>
      </c>
    </row>
    <row r="64" spans="1:7" ht="25.5">
      <c r="A64" s="34" t="s">
        <v>20</v>
      </c>
      <c r="B64" s="107">
        <v>61</v>
      </c>
      <c r="C64" s="89" t="s">
        <v>18</v>
      </c>
      <c r="D64" s="61" t="s">
        <v>351</v>
      </c>
      <c r="E64" s="90" t="s">
        <v>352</v>
      </c>
      <c r="F64" s="276">
        <v>83.66</v>
      </c>
      <c r="G64" s="330">
        <v>117000</v>
      </c>
    </row>
    <row r="65" spans="1:7" ht="25.5">
      <c r="A65" s="34" t="s">
        <v>20</v>
      </c>
      <c r="B65" s="107">
        <v>62</v>
      </c>
      <c r="C65" s="89" t="s">
        <v>18</v>
      </c>
      <c r="D65" s="61" t="s">
        <v>353</v>
      </c>
      <c r="E65" s="90" t="s">
        <v>354</v>
      </c>
      <c r="F65" s="276">
        <v>93.41</v>
      </c>
      <c r="G65" s="330">
        <v>126900</v>
      </c>
    </row>
    <row r="66" spans="1:7" ht="12.75" customHeight="1">
      <c r="A66" s="34" t="s">
        <v>20</v>
      </c>
      <c r="B66" s="107">
        <v>63</v>
      </c>
      <c r="C66" s="89" t="s">
        <v>18</v>
      </c>
      <c r="D66" s="61" t="s">
        <v>355</v>
      </c>
      <c r="E66" s="90" t="s">
        <v>356</v>
      </c>
      <c r="F66" s="276">
        <v>84.48</v>
      </c>
      <c r="G66" s="330">
        <v>114300</v>
      </c>
    </row>
    <row r="67" spans="1:7" ht="12.75" customHeight="1">
      <c r="A67" s="34" t="s">
        <v>20</v>
      </c>
      <c r="B67" s="107">
        <v>64</v>
      </c>
      <c r="C67" s="89" t="s">
        <v>18</v>
      </c>
      <c r="D67" s="61" t="s">
        <v>357</v>
      </c>
      <c r="E67" s="90" t="s">
        <v>358</v>
      </c>
      <c r="F67" s="276">
        <v>63.88</v>
      </c>
      <c r="G67" s="330">
        <v>109800</v>
      </c>
    </row>
    <row r="68" spans="1:7" ht="25.5">
      <c r="A68" s="34" t="s">
        <v>20</v>
      </c>
      <c r="B68" s="107">
        <v>65</v>
      </c>
      <c r="C68" s="89" t="s">
        <v>18</v>
      </c>
      <c r="D68" s="61" t="s">
        <v>359</v>
      </c>
      <c r="E68" s="90" t="s">
        <v>360</v>
      </c>
      <c r="F68" s="276">
        <v>70.57</v>
      </c>
      <c r="G68" s="330">
        <v>104400</v>
      </c>
    </row>
    <row r="69" spans="1:7" ht="12.75" customHeight="1">
      <c r="A69" s="34" t="s">
        <v>20</v>
      </c>
      <c r="B69" s="107">
        <v>66</v>
      </c>
      <c r="C69" s="89" t="s">
        <v>18</v>
      </c>
      <c r="D69" s="61" t="s">
        <v>361</v>
      </c>
      <c r="E69" s="90" t="s">
        <v>362</v>
      </c>
      <c r="F69" s="276">
        <v>66.93</v>
      </c>
      <c r="G69" s="330">
        <v>99900</v>
      </c>
    </row>
    <row r="70" spans="1:7" ht="25.5">
      <c r="A70" s="34" t="s">
        <v>20</v>
      </c>
      <c r="B70" s="107">
        <v>67</v>
      </c>
      <c r="C70" s="93" t="s">
        <v>18</v>
      </c>
      <c r="D70" s="29" t="s">
        <v>657</v>
      </c>
      <c r="E70" s="94" t="s">
        <v>688</v>
      </c>
      <c r="F70" s="274">
        <v>76.78</v>
      </c>
      <c r="G70" s="330">
        <v>106380</v>
      </c>
    </row>
    <row r="71" spans="1:7" ht="25.5">
      <c r="A71" s="34" t="s">
        <v>20</v>
      </c>
      <c r="B71" s="107">
        <v>68</v>
      </c>
      <c r="C71" s="89" t="s">
        <v>18</v>
      </c>
      <c r="D71" s="61" t="s">
        <v>363</v>
      </c>
      <c r="E71" s="90" t="s">
        <v>364</v>
      </c>
      <c r="F71" s="276">
        <v>68.26</v>
      </c>
      <c r="G71" s="330">
        <v>94500</v>
      </c>
    </row>
    <row r="72" spans="1:7" ht="25.5">
      <c r="A72" s="34" t="s">
        <v>20</v>
      </c>
      <c r="B72" s="107">
        <v>69</v>
      </c>
      <c r="C72" s="89" t="s">
        <v>18</v>
      </c>
      <c r="D72" s="61" t="s">
        <v>365</v>
      </c>
      <c r="E72" s="90" t="s">
        <v>366</v>
      </c>
      <c r="F72" s="276">
        <v>62.12</v>
      </c>
      <c r="G72" s="330">
        <v>93600</v>
      </c>
    </row>
    <row r="73" spans="1:7" ht="12.75">
      <c r="A73" s="34" t="s">
        <v>20</v>
      </c>
      <c r="B73" s="107">
        <v>70</v>
      </c>
      <c r="C73" s="89" t="s">
        <v>18</v>
      </c>
      <c r="D73" s="61" t="s">
        <v>367</v>
      </c>
      <c r="E73" s="90" t="s">
        <v>368</v>
      </c>
      <c r="F73" s="276">
        <v>60.78</v>
      </c>
      <c r="G73" s="330">
        <v>90000</v>
      </c>
    </row>
    <row r="74" spans="1:7" ht="25.5">
      <c r="A74" s="34" t="s">
        <v>20</v>
      </c>
      <c r="B74" s="107">
        <v>71</v>
      </c>
      <c r="C74" s="89" t="s">
        <v>18</v>
      </c>
      <c r="D74" s="61" t="s">
        <v>369</v>
      </c>
      <c r="E74" s="90" t="s">
        <v>370</v>
      </c>
      <c r="F74" s="276">
        <v>28.8</v>
      </c>
      <c r="G74" s="330">
        <v>50400</v>
      </c>
    </row>
    <row r="75" spans="1:7" ht="12.75" customHeight="1">
      <c r="A75" s="34" t="s">
        <v>20</v>
      </c>
      <c r="B75" s="107">
        <v>72</v>
      </c>
      <c r="C75" s="89" t="s">
        <v>18</v>
      </c>
      <c r="D75" s="61" t="s">
        <v>371</v>
      </c>
      <c r="E75" s="90" t="s">
        <v>372</v>
      </c>
      <c r="F75" s="276">
        <v>54.04</v>
      </c>
      <c r="G75" s="330">
        <v>81000</v>
      </c>
    </row>
    <row r="76" spans="1:7" ht="12.75" customHeight="1">
      <c r="A76" s="34" t="s">
        <v>20</v>
      </c>
      <c r="B76" s="107">
        <v>73</v>
      </c>
      <c r="C76" s="89" t="s">
        <v>18</v>
      </c>
      <c r="D76" s="61" t="s">
        <v>373</v>
      </c>
      <c r="E76" s="90" t="s">
        <v>374</v>
      </c>
      <c r="F76" s="276">
        <v>72.55</v>
      </c>
      <c r="G76" s="330">
        <v>99000</v>
      </c>
    </row>
    <row r="77" spans="1:7" ht="12.75" customHeight="1">
      <c r="A77" s="34" t="s">
        <v>20</v>
      </c>
      <c r="B77" s="107">
        <v>74</v>
      </c>
      <c r="C77" s="89" t="s">
        <v>18</v>
      </c>
      <c r="D77" s="61" t="s">
        <v>375</v>
      </c>
      <c r="E77" s="90" t="s">
        <v>376</v>
      </c>
      <c r="F77" s="276">
        <v>42.19</v>
      </c>
      <c r="G77" s="330">
        <v>62100</v>
      </c>
    </row>
    <row r="78" spans="1:7" ht="12.75" customHeight="1">
      <c r="A78" s="34" t="s">
        <v>20</v>
      </c>
      <c r="B78" s="107">
        <v>75</v>
      </c>
      <c r="C78" s="89" t="s">
        <v>18</v>
      </c>
      <c r="D78" s="61" t="s">
        <v>375</v>
      </c>
      <c r="E78" s="90" t="s">
        <v>377</v>
      </c>
      <c r="F78" s="276">
        <v>44.58</v>
      </c>
      <c r="G78" s="330">
        <v>53100</v>
      </c>
    </row>
    <row r="79" spans="1:7" ht="12.75" customHeight="1">
      <c r="A79" s="34" t="s">
        <v>20</v>
      </c>
      <c r="B79" s="107">
        <v>76</v>
      </c>
      <c r="C79" s="89" t="s">
        <v>18</v>
      </c>
      <c r="D79" s="61" t="s">
        <v>375</v>
      </c>
      <c r="E79" s="90" t="s">
        <v>378</v>
      </c>
      <c r="F79" s="276">
        <v>37.25</v>
      </c>
      <c r="G79" s="330">
        <v>46800</v>
      </c>
    </row>
    <row r="80" spans="1:7" ht="12.75" customHeight="1">
      <c r="A80" s="34" t="s">
        <v>20</v>
      </c>
      <c r="B80" s="107">
        <v>77</v>
      </c>
      <c r="C80" s="89" t="s">
        <v>18</v>
      </c>
      <c r="D80" s="61" t="s">
        <v>375</v>
      </c>
      <c r="E80" s="90" t="s">
        <v>379</v>
      </c>
      <c r="F80" s="276">
        <v>54.2</v>
      </c>
      <c r="G80" s="330">
        <v>80100</v>
      </c>
    </row>
    <row r="81" spans="1:7" ht="12.75" customHeight="1">
      <c r="A81" s="34" t="s">
        <v>20</v>
      </c>
      <c r="B81" s="107">
        <v>78</v>
      </c>
      <c r="C81" s="89" t="s">
        <v>18</v>
      </c>
      <c r="D81" s="61" t="s">
        <v>375</v>
      </c>
      <c r="E81" s="90" t="s">
        <v>380</v>
      </c>
      <c r="F81" s="276">
        <v>59.61</v>
      </c>
      <c r="G81" s="330">
        <v>82800</v>
      </c>
    </row>
    <row r="82" spans="1:7" ht="12.75" customHeight="1">
      <c r="A82" s="34" t="s">
        <v>20</v>
      </c>
      <c r="B82" s="107">
        <v>79</v>
      </c>
      <c r="C82" s="93" t="s">
        <v>18</v>
      </c>
      <c r="D82" s="29" t="s">
        <v>375</v>
      </c>
      <c r="E82" s="94" t="s">
        <v>689</v>
      </c>
      <c r="F82" s="274">
        <v>75.46</v>
      </c>
      <c r="G82" s="330">
        <v>97200</v>
      </c>
    </row>
    <row r="83" spans="1:7" ht="12.75" customHeight="1">
      <c r="A83" s="34" t="s">
        <v>20</v>
      </c>
      <c r="B83" s="107">
        <v>80</v>
      </c>
      <c r="C83" s="93" t="s">
        <v>18</v>
      </c>
      <c r="D83" s="29" t="s">
        <v>375</v>
      </c>
      <c r="E83" s="94" t="s">
        <v>690</v>
      </c>
      <c r="F83" s="274">
        <v>17.97</v>
      </c>
      <c r="G83" s="330">
        <v>31500</v>
      </c>
    </row>
    <row r="84" spans="1:7" ht="25.5">
      <c r="A84" s="34" t="s">
        <v>20</v>
      </c>
      <c r="B84" s="107">
        <v>81</v>
      </c>
      <c r="C84" s="93" t="s">
        <v>18</v>
      </c>
      <c r="D84" s="29" t="s">
        <v>718</v>
      </c>
      <c r="E84" s="94" t="s">
        <v>691</v>
      </c>
      <c r="F84" s="274">
        <v>54.14</v>
      </c>
      <c r="G84" s="330">
        <v>84600</v>
      </c>
    </row>
    <row r="85" spans="1:7" ht="25.5">
      <c r="A85" s="34" t="s">
        <v>20</v>
      </c>
      <c r="B85" s="107">
        <v>82</v>
      </c>
      <c r="C85" s="89" t="s">
        <v>18</v>
      </c>
      <c r="D85" s="61" t="s">
        <v>381</v>
      </c>
      <c r="E85" s="90" t="s">
        <v>382</v>
      </c>
      <c r="F85" s="276">
        <v>26.52</v>
      </c>
      <c r="G85" s="330">
        <v>40500</v>
      </c>
    </row>
    <row r="86" spans="1:7" ht="25.5">
      <c r="A86" s="34" t="s">
        <v>20</v>
      </c>
      <c r="B86" s="107">
        <v>83</v>
      </c>
      <c r="C86" s="89" t="s">
        <v>18</v>
      </c>
      <c r="D86" s="61" t="s">
        <v>381</v>
      </c>
      <c r="E86" s="90" t="s">
        <v>383</v>
      </c>
      <c r="F86" s="276">
        <v>26.52</v>
      </c>
      <c r="G86" s="330">
        <v>45900</v>
      </c>
    </row>
    <row r="87" spans="1:7" ht="25.5">
      <c r="A87" s="34" t="s">
        <v>20</v>
      </c>
      <c r="B87" s="107">
        <v>84</v>
      </c>
      <c r="C87" s="89" t="s">
        <v>18</v>
      </c>
      <c r="D87" s="61" t="s">
        <v>384</v>
      </c>
      <c r="E87" s="90" t="s">
        <v>385</v>
      </c>
      <c r="F87" s="276">
        <v>26.52</v>
      </c>
      <c r="G87" s="330">
        <v>43200</v>
      </c>
    </row>
    <row r="88" spans="1:7" ht="25.5">
      <c r="A88" s="34" t="s">
        <v>20</v>
      </c>
      <c r="B88" s="107">
        <v>85</v>
      </c>
      <c r="C88" s="89" t="s">
        <v>18</v>
      </c>
      <c r="D88" s="61" t="s">
        <v>384</v>
      </c>
      <c r="E88" s="90" t="s">
        <v>386</v>
      </c>
      <c r="F88" s="276">
        <v>26.52</v>
      </c>
      <c r="G88" s="330">
        <v>43200</v>
      </c>
    </row>
    <row r="89" spans="1:7" ht="25.5">
      <c r="A89" s="34" t="s">
        <v>20</v>
      </c>
      <c r="B89" s="107">
        <v>86</v>
      </c>
      <c r="C89" s="89" t="s">
        <v>18</v>
      </c>
      <c r="D89" s="61" t="s">
        <v>387</v>
      </c>
      <c r="E89" s="90" t="s">
        <v>390</v>
      </c>
      <c r="F89" s="276">
        <v>29</v>
      </c>
      <c r="G89" s="330">
        <v>52200</v>
      </c>
    </row>
    <row r="90" spans="1:7" ht="25.5">
      <c r="A90" s="34" t="s">
        <v>20</v>
      </c>
      <c r="B90" s="107">
        <v>87</v>
      </c>
      <c r="C90" s="89" t="s">
        <v>18</v>
      </c>
      <c r="D90" s="61" t="s">
        <v>387</v>
      </c>
      <c r="E90" s="90" t="s">
        <v>389</v>
      </c>
      <c r="F90" s="276">
        <v>29</v>
      </c>
      <c r="G90" s="330">
        <v>46800</v>
      </c>
    </row>
    <row r="91" spans="1:7" ht="25.5">
      <c r="A91" s="34" t="s">
        <v>20</v>
      </c>
      <c r="B91" s="107">
        <v>88</v>
      </c>
      <c r="C91" s="89" t="s">
        <v>18</v>
      </c>
      <c r="D91" s="61" t="s">
        <v>388</v>
      </c>
      <c r="E91" s="90" t="s">
        <v>391</v>
      </c>
      <c r="F91" s="276">
        <v>46.3</v>
      </c>
      <c r="G91" s="330">
        <v>83700</v>
      </c>
    </row>
    <row r="92" spans="1:7" ht="12.75" customHeight="1">
      <c r="A92" s="34" t="s">
        <v>20</v>
      </c>
      <c r="B92" s="107">
        <v>89</v>
      </c>
      <c r="C92" s="93" t="s">
        <v>18</v>
      </c>
      <c r="D92" s="29" t="s">
        <v>668</v>
      </c>
      <c r="E92" s="94" t="s">
        <v>692</v>
      </c>
      <c r="F92" s="274">
        <v>65.77</v>
      </c>
      <c r="G92" s="330">
        <v>91800</v>
      </c>
    </row>
    <row r="93" spans="1:7" ht="12.75" customHeight="1">
      <c r="A93" s="34" t="s">
        <v>20</v>
      </c>
      <c r="B93" s="107">
        <v>90</v>
      </c>
      <c r="C93" s="93" t="s">
        <v>18</v>
      </c>
      <c r="D93" s="29" t="s">
        <v>669</v>
      </c>
      <c r="E93" s="94" t="s">
        <v>693</v>
      </c>
      <c r="F93" s="274">
        <v>65.76</v>
      </c>
      <c r="G93" s="330">
        <v>94500</v>
      </c>
    </row>
    <row r="94" spans="1:7" ht="12.75" customHeight="1">
      <c r="A94" s="34" t="s">
        <v>20</v>
      </c>
      <c r="B94" s="107">
        <v>91</v>
      </c>
      <c r="C94" s="93" t="s">
        <v>18</v>
      </c>
      <c r="D94" s="29" t="s">
        <v>670</v>
      </c>
      <c r="E94" s="94" t="s">
        <v>694</v>
      </c>
      <c r="F94" s="274">
        <v>34.66</v>
      </c>
      <c r="G94" s="330">
        <v>59400</v>
      </c>
    </row>
    <row r="95" spans="1:7" ht="25.5">
      <c r="A95" s="34" t="s">
        <v>20</v>
      </c>
      <c r="B95" s="107">
        <v>92</v>
      </c>
      <c r="C95" s="89" t="s">
        <v>18</v>
      </c>
      <c r="D95" s="61" t="s">
        <v>392</v>
      </c>
      <c r="E95" s="90" t="s">
        <v>561</v>
      </c>
      <c r="F95" s="276">
        <v>54.4</v>
      </c>
      <c r="G95" s="330">
        <v>83700</v>
      </c>
    </row>
    <row r="96" spans="1:7" ht="25.5">
      <c r="A96" s="34" t="s">
        <v>20</v>
      </c>
      <c r="B96" s="107">
        <v>93</v>
      </c>
      <c r="C96" s="89" t="s">
        <v>18</v>
      </c>
      <c r="D96" s="61" t="s">
        <v>393</v>
      </c>
      <c r="E96" s="90" t="s">
        <v>394</v>
      </c>
      <c r="F96" s="276">
        <v>27.23</v>
      </c>
      <c r="G96" s="330">
        <v>66600</v>
      </c>
    </row>
    <row r="97" spans="1:7" ht="25.5">
      <c r="A97" s="34" t="s">
        <v>20</v>
      </c>
      <c r="B97" s="107">
        <v>94</v>
      </c>
      <c r="C97" s="89" t="s">
        <v>18</v>
      </c>
      <c r="D97" s="61" t="s">
        <v>395</v>
      </c>
      <c r="E97" s="90" t="s">
        <v>396</v>
      </c>
      <c r="F97" s="276">
        <v>56.71</v>
      </c>
      <c r="G97" s="330">
        <v>88200</v>
      </c>
    </row>
    <row r="98" spans="1:7" ht="25.5">
      <c r="A98" s="34" t="s">
        <v>20</v>
      </c>
      <c r="B98" s="107">
        <v>95</v>
      </c>
      <c r="C98" s="93" t="s">
        <v>18</v>
      </c>
      <c r="D98" s="29" t="s">
        <v>649</v>
      </c>
      <c r="E98" s="29" t="s">
        <v>695</v>
      </c>
      <c r="F98" s="274">
        <v>69.5</v>
      </c>
      <c r="G98" s="330">
        <v>105300</v>
      </c>
    </row>
    <row r="99" spans="1:7" ht="25.5">
      <c r="A99" s="34" t="s">
        <v>20</v>
      </c>
      <c r="B99" s="107">
        <v>96</v>
      </c>
      <c r="C99" s="89" t="s">
        <v>18</v>
      </c>
      <c r="D99" s="61" t="s">
        <v>397</v>
      </c>
      <c r="E99" s="90" t="s">
        <v>398</v>
      </c>
      <c r="F99" s="276">
        <v>55.04</v>
      </c>
      <c r="G99" s="330">
        <v>90900</v>
      </c>
    </row>
    <row r="100" spans="1:7" ht="25.5">
      <c r="A100" s="34" t="s">
        <v>20</v>
      </c>
      <c r="B100" s="107">
        <v>97</v>
      </c>
      <c r="C100" s="89" t="s">
        <v>18</v>
      </c>
      <c r="D100" s="61" t="s">
        <v>399</v>
      </c>
      <c r="E100" s="90" t="s">
        <v>401</v>
      </c>
      <c r="F100" s="276">
        <v>55.8</v>
      </c>
      <c r="G100" s="330">
        <v>101700</v>
      </c>
    </row>
    <row r="101" spans="1:7" ht="25.5">
      <c r="A101" s="34" t="s">
        <v>20</v>
      </c>
      <c r="B101" s="107">
        <v>98</v>
      </c>
      <c r="C101" s="89" t="s">
        <v>18</v>
      </c>
      <c r="D101" s="61" t="s">
        <v>400</v>
      </c>
      <c r="E101" s="90" t="s">
        <v>402</v>
      </c>
      <c r="F101" s="276">
        <v>57.39</v>
      </c>
      <c r="G101" s="330">
        <v>95400</v>
      </c>
    </row>
    <row r="102" spans="1:7" ht="25.5">
      <c r="A102" s="34" t="s">
        <v>20</v>
      </c>
      <c r="B102" s="107">
        <v>99</v>
      </c>
      <c r="C102" s="89" t="s">
        <v>18</v>
      </c>
      <c r="D102" s="61" t="s">
        <v>403</v>
      </c>
      <c r="E102" s="90" t="s">
        <v>404</v>
      </c>
      <c r="F102" s="276">
        <v>38.19</v>
      </c>
      <c r="G102" s="330">
        <v>62100</v>
      </c>
    </row>
    <row r="103" spans="1:7" ht="25.5">
      <c r="A103" s="34" t="s">
        <v>20</v>
      </c>
      <c r="B103" s="107">
        <v>100</v>
      </c>
      <c r="C103" s="89" t="s">
        <v>18</v>
      </c>
      <c r="D103" s="61" t="s">
        <v>405</v>
      </c>
      <c r="E103" s="90" t="s">
        <v>406</v>
      </c>
      <c r="F103" s="276">
        <v>59.73</v>
      </c>
      <c r="G103" s="330">
        <v>111600</v>
      </c>
    </row>
    <row r="104" spans="1:7" ht="25.5">
      <c r="A104" s="34" t="s">
        <v>20</v>
      </c>
      <c r="B104" s="107">
        <v>101</v>
      </c>
      <c r="C104" s="89" t="s">
        <v>18</v>
      </c>
      <c r="D104" s="61" t="s">
        <v>407</v>
      </c>
      <c r="E104" s="90" t="s">
        <v>408</v>
      </c>
      <c r="F104" s="276">
        <v>104.45</v>
      </c>
      <c r="G104" s="330">
        <v>145800</v>
      </c>
    </row>
    <row r="105" spans="1:7" ht="12.75">
      <c r="A105" s="34" t="s">
        <v>20</v>
      </c>
      <c r="B105" s="107">
        <v>102</v>
      </c>
      <c r="C105" s="89" t="s">
        <v>18</v>
      </c>
      <c r="D105" s="61" t="s">
        <v>409</v>
      </c>
      <c r="E105" s="90" t="s">
        <v>410</v>
      </c>
      <c r="F105" s="276">
        <v>85.01</v>
      </c>
      <c r="G105" s="330">
        <v>124200</v>
      </c>
    </row>
    <row r="106" spans="1:7" ht="12.75">
      <c r="A106" s="34" t="s">
        <v>20</v>
      </c>
      <c r="B106" s="107">
        <v>103</v>
      </c>
      <c r="C106" s="89" t="s">
        <v>18</v>
      </c>
      <c r="D106" s="61" t="s">
        <v>411</v>
      </c>
      <c r="E106" s="90" t="s">
        <v>412</v>
      </c>
      <c r="F106" s="276">
        <v>70.16</v>
      </c>
      <c r="G106" s="330">
        <v>95400</v>
      </c>
    </row>
    <row r="107" spans="1:7" ht="12.75">
      <c r="A107" s="34" t="s">
        <v>20</v>
      </c>
      <c r="B107" s="107">
        <v>104</v>
      </c>
      <c r="C107" s="89" t="s">
        <v>23</v>
      </c>
      <c r="D107" s="61" t="s">
        <v>413</v>
      </c>
      <c r="E107" s="90" t="s">
        <v>414</v>
      </c>
      <c r="F107" s="276">
        <v>66.23</v>
      </c>
      <c r="G107" s="330">
        <v>58500</v>
      </c>
    </row>
    <row r="108" spans="1:7" ht="25.5">
      <c r="A108" s="34" t="s">
        <v>20</v>
      </c>
      <c r="B108" s="107">
        <v>105</v>
      </c>
      <c r="C108" s="89" t="s">
        <v>23</v>
      </c>
      <c r="D108" s="61" t="s">
        <v>415</v>
      </c>
      <c r="E108" s="90" t="s">
        <v>416</v>
      </c>
      <c r="F108" s="276">
        <v>64.55</v>
      </c>
      <c r="G108" s="330">
        <v>73800</v>
      </c>
    </row>
    <row r="109" spans="1:7" ht="25.5" customHeight="1">
      <c r="A109" s="34" t="s">
        <v>20</v>
      </c>
      <c r="B109" s="107">
        <v>106</v>
      </c>
      <c r="C109" s="89" t="s">
        <v>23</v>
      </c>
      <c r="D109" s="61" t="s">
        <v>417</v>
      </c>
      <c r="E109" s="90" t="s">
        <v>418</v>
      </c>
      <c r="F109" s="276">
        <v>49.98</v>
      </c>
      <c r="G109" s="330">
        <v>46800</v>
      </c>
    </row>
    <row r="110" spans="1:7" ht="25.5">
      <c r="A110" s="34" t="s">
        <v>20</v>
      </c>
      <c r="B110" s="107">
        <v>107</v>
      </c>
      <c r="C110" s="93" t="s">
        <v>23</v>
      </c>
      <c r="D110" s="29" t="s">
        <v>658</v>
      </c>
      <c r="E110" s="94" t="s">
        <v>696</v>
      </c>
      <c r="F110" s="274">
        <v>38.84</v>
      </c>
      <c r="G110" s="330">
        <v>33300</v>
      </c>
    </row>
    <row r="111" spans="1:7" ht="25.5">
      <c r="A111" s="34" t="s">
        <v>20</v>
      </c>
      <c r="B111" s="107">
        <v>108</v>
      </c>
      <c r="C111" s="93" t="s">
        <v>23</v>
      </c>
      <c r="D111" s="29" t="s">
        <v>658</v>
      </c>
      <c r="E111" s="94" t="s">
        <v>697</v>
      </c>
      <c r="F111" s="274">
        <v>38.84</v>
      </c>
      <c r="G111" s="330">
        <v>34200</v>
      </c>
    </row>
    <row r="112" spans="1:7" ht="25.5">
      <c r="A112" s="34" t="s">
        <v>20</v>
      </c>
      <c r="B112" s="107">
        <v>109</v>
      </c>
      <c r="C112" s="93" t="s">
        <v>23</v>
      </c>
      <c r="D112" s="29" t="s">
        <v>658</v>
      </c>
      <c r="E112" s="94" t="s">
        <v>698</v>
      </c>
      <c r="F112" s="274">
        <v>38.84</v>
      </c>
      <c r="G112" s="330">
        <v>33300</v>
      </c>
    </row>
    <row r="113" spans="1:7" ht="25.5">
      <c r="A113" s="34" t="s">
        <v>20</v>
      </c>
      <c r="B113" s="107">
        <v>110</v>
      </c>
      <c r="C113" s="93" t="s">
        <v>23</v>
      </c>
      <c r="D113" s="29" t="s">
        <v>658</v>
      </c>
      <c r="E113" s="94" t="s">
        <v>699</v>
      </c>
      <c r="F113" s="274">
        <v>38.84</v>
      </c>
      <c r="G113" s="330">
        <v>33300</v>
      </c>
    </row>
    <row r="114" spans="1:7" ht="25.5">
      <c r="A114" s="34" t="s">
        <v>20</v>
      </c>
      <c r="B114" s="107">
        <v>111</v>
      </c>
      <c r="C114" s="93" t="s">
        <v>23</v>
      </c>
      <c r="D114" s="29" t="s">
        <v>659</v>
      </c>
      <c r="E114" s="94" t="s">
        <v>700</v>
      </c>
      <c r="F114" s="274">
        <v>38.86</v>
      </c>
      <c r="G114" s="330">
        <v>34200</v>
      </c>
    </row>
    <row r="115" spans="1:7" ht="25.5">
      <c r="A115" s="34" t="s">
        <v>20</v>
      </c>
      <c r="B115" s="107">
        <v>112</v>
      </c>
      <c r="C115" s="93" t="s">
        <v>23</v>
      </c>
      <c r="D115" s="29" t="s">
        <v>659</v>
      </c>
      <c r="E115" s="94" t="s">
        <v>701</v>
      </c>
      <c r="F115" s="274">
        <v>38.84</v>
      </c>
      <c r="G115" s="330">
        <v>34200</v>
      </c>
    </row>
    <row r="116" spans="1:7" ht="38.25">
      <c r="A116" s="34" t="s">
        <v>20</v>
      </c>
      <c r="B116" s="107">
        <v>113</v>
      </c>
      <c r="C116" s="89" t="s">
        <v>23</v>
      </c>
      <c r="D116" s="61" t="s">
        <v>419</v>
      </c>
      <c r="E116" s="90" t="s">
        <v>420</v>
      </c>
      <c r="F116" s="276">
        <v>70.83</v>
      </c>
      <c r="G116" s="330">
        <v>62100</v>
      </c>
    </row>
    <row r="117" spans="1:7" ht="25.5">
      <c r="A117" s="58" t="s">
        <v>20</v>
      </c>
      <c r="B117" s="107">
        <v>114</v>
      </c>
      <c r="C117" s="58" t="s">
        <v>23</v>
      </c>
      <c r="D117" s="57" t="s">
        <v>522</v>
      </c>
      <c r="E117" s="57" t="s">
        <v>559</v>
      </c>
      <c r="F117" s="279">
        <v>147.9</v>
      </c>
      <c r="G117" s="330">
        <v>48600</v>
      </c>
    </row>
    <row r="118" spans="1:7" ht="25.5">
      <c r="A118" s="58" t="s">
        <v>20</v>
      </c>
      <c r="B118" s="107">
        <v>115</v>
      </c>
      <c r="C118" s="58" t="s">
        <v>23</v>
      </c>
      <c r="D118" s="57" t="s">
        <v>522</v>
      </c>
      <c r="E118" s="57" t="s">
        <v>560</v>
      </c>
      <c r="F118" s="279">
        <v>174.4</v>
      </c>
      <c r="G118" s="330">
        <v>62100</v>
      </c>
    </row>
    <row r="119" spans="1:7" ht="25.5">
      <c r="A119" s="58" t="s">
        <v>20</v>
      </c>
      <c r="B119" s="107">
        <v>116</v>
      </c>
      <c r="C119" s="58" t="s">
        <v>23</v>
      </c>
      <c r="D119" s="57" t="s">
        <v>522</v>
      </c>
      <c r="E119" s="57" t="s">
        <v>523</v>
      </c>
      <c r="F119" s="279">
        <v>60.8</v>
      </c>
      <c r="G119" s="330">
        <v>20700</v>
      </c>
    </row>
    <row r="120" spans="1:7" ht="25.5">
      <c r="A120" s="58" t="s">
        <v>20</v>
      </c>
      <c r="B120" s="107">
        <v>117</v>
      </c>
      <c r="C120" s="58" t="s">
        <v>23</v>
      </c>
      <c r="D120" s="57" t="s">
        <v>522</v>
      </c>
      <c r="E120" s="57" t="s">
        <v>524</v>
      </c>
      <c r="F120" s="279">
        <v>72.1</v>
      </c>
      <c r="G120" s="330">
        <v>9900</v>
      </c>
    </row>
    <row r="121" spans="1:7" ht="25.5">
      <c r="A121" s="58" t="s">
        <v>20</v>
      </c>
      <c r="B121" s="107">
        <v>118</v>
      </c>
      <c r="C121" s="58" t="s">
        <v>23</v>
      </c>
      <c r="D121" s="57" t="s">
        <v>522</v>
      </c>
      <c r="E121" s="57" t="s">
        <v>525</v>
      </c>
      <c r="F121" s="279">
        <v>60.7</v>
      </c>
      <c r="G121" s="330">
        <v>20700</v>
      </c>
    </row>
    <row r="122" spans="1:7" ht="25.5">
      <c r="A122" s="58" t="s">
        <v>20</v>
      </c>
      <c r="B122" s="107">
        <v>119</v>
      </c>
      <c r="C122" s="58" t="s">
        <v>23</v>
      </c>
      <c r="D122" s="57" t="s">
        <v>522</v>
      </c>
      <c r="E122" s="57" t="s">
        <v>526</v>
      </c>
      <c r="F122" s="279">
        <v>35.9</v>
      </c>
      <c r="G122" s="330">
        <v>12600</v>
      </c>
    </row>
    <row r="123" spans="1:7" ht="25.5">
      <c r="A123" s="34" t="s">
        <v>20</v>
      </c>
      <c r="B123" s="107">
        <v>120</v>
      </c>
      <c r="C123" s="93" t="s">
        <v>23</v>
      </c>
      <c r="D123" s="29" t="s">
        <v>660</v>
      </c>
      <c r="E123" s="94" t="s">
        <v>702</v>
      </c>
      <c r="F123" s="274">
        <v>88.19</v>
      </c>
      <c r="G123" s="330">
        <v>72900</v>
      </c>
    </row>
    <row r="124" spans="1:7" ht="25.5">
      <c r="A124" s="58" t="s">
        <v>20</v>
      </c>
      <c r="B124" s="107">
        <v>121</v>
      </c>
      <c r="C124" s="58" t="s">
        <v>23</v>
      </c>
      <c r="D124" s="57" t="s">
        <v>527</v>
      </c>
      <c r="E124" s="57" t="s">
        <v>530</v>
      </c>
      <c r="F124" s="279">
        <v>13.6</v>
      </c>
      <c r="G124" s="330">
        <v>7200</v>
      </c>
    </row>
    <row r="125" spans="1:7" ht="25.5">
      <c r="A125" s="34" t="s">
        <v>20</v>
      </c>
      <c r="B125" s="107">
        <v>122</v>
      </c>
      <c r="C125" s="89" t="s">
        <v>421</v>
      </c>
      <c r="D125" s="61" t="s">
        <v>422</v>
      </c>
      <c r="E125" s="61" t="s">
        <v>423</v>
      </c>
      <c r="F125" s="277">
        <v>38.49</v>
      </c>
      <c r="G125" s="330">
        <v>27900</v>
      </c>
    </row>
    <row r="126" spans="1:7" ht="25.5">
      <c r="A126" s="34" t="s">
        <v>20</v>
      </c>
      <c r="B126" s="107">
        <v>123</v>
      </c>
      <c r="C126" s="89" t="s">
        <v>424</v>
      </c>
      <c r="D126" s="61" t="s">
        <v>425</v>
      </c>
      <c r="E126" s="61" t="s">
        <v>426</v>
      </c>
      <c r="F126" s="277">
        <v>68.31</v>
      </c>
      <c r="G126" s="330">
        <v>70200</v>
      </c>
    </row>
    <row r="127" spans="1:7" ht="25.5">
      <c r="A127" s="34" t="s">
        <v>20</v>
      </c>
      <c r="B127" s="107">
        <v>124</v>
      </c>
      <c r="C127" s="89" t="s">
        <v>424</v>
      </c>
      <c r="D127" s="61" t="s">
        <v>427</v>
      </c>
      <c r="E127" s="61" t="s">
        <v>429</v>
      </c>
      <c r="F127" s="277">
        <v>61.83</v>
      </c>
      <c r="G127" s="330">
        <v>45900</v>
      </c>
    </row>
    <row r="128" spans="1:7" ht="25.5">
      <c r="A128" s="34" t="s">
        <v>20</v>
      </c>
      <c r="B128" s="107">
        <v>125</v>
      </c>
      <c r="C128" s="95" t="s">
        <v>424</v>
      </c>
      <c r="D128" s="46" t="s">
        <v>427</v>
      </c>
      <c r="E128" s="94" t="s">
        <v>734</v>
      </c>
      <c r="F128" s="274">
        <v>68.6</v>
      </c>
      <c r="G128" s="330">
        <v>46800</v>
      </c>
    </row>
    <row r="129" spans="1:7" ht="25.5">
      <c r="A129" s="34" t="s">
        <v>20</v>
      </c>
      <c r="B129" s="107">
        <v>126</v>
      </c>
      <c r="C129" s="89" t="s">
        <v>424</v>
      </c>
      <c r="D129" s="61" t="s">
        <v>428</v>
      </c>
      <c r="E129" s="61" t="s">
        <v>430</v>
      </c>
      <c r="F129" s="277">
        <v>73.97</v>
      </c>
      <c r="G129" s="330">
        <v>62100</v>
      </c>
    </row>
    <row r="130" spans="1:7" ht="25.5">
      <c r="A130" s="34" t="s">
        <v>20</v>
      </c>
      <c r="B130" s="107">
        <v>127</v>
      </c>
      <c r="C130" s="89" t="s">
        <v>424</v>
      </c>
      <c r="D130" s="61" t="s">
        <v>431</v>
      </c>
      <c r="E130" s="61" t="s">
        <v>432</v>
      </c>
      <c r="F130" s="277">
        <v>58.36</v>
      </c>
      <c r="G130" s="330">
        <v>54000</v>
      </c>
    </row>
    <row r="131" spans="1:7" ht="25.5">
      <c r="A131" s="34" t="s">
        <v>20</v>
      </c>
      <c r="B131" s="107">
        <v>128</v>
      </c>
      <c r="C131" s="89" t="s">
        <v>424</v>
      </c>
      <c r="D131" s="61" t="s">
        <v>433</v>
      </c>
      <c r="E131" s="61" t="s">
        <v>434</v>
      </c>
      <c r="F131" s="277">
        <v>68.62</v>
      </c>
      <c r="G131" s="330">
        <v>69300</v>
      </c>
    </row>
    <row r="132" spans="1:7" ht="25.5">
      <c r="A132" s="34" t="s">
        <v>20</v>
      </c>
      <c r="B132" s="107">
        <v>129</v>
      </c>
      <c r="C132" s="89" t="s">
        <v>424</v>
      </c>
      <c r="D132" s="61" t="s">
        <v>435</v>
      </c>
      <c r="E132" s="90" t="s">
        <v>436</v>
      </c>
      <c r="F132" s="276">
        <v>44.93</v>
      </c>
      <c r="G132" s="330">
        <v>45000</v>
      </c>
    </row>
    <row r="133" spans="1:7" ht="25.5">
      <c r="A133" s="34" t="s">
        <v>20</v>
      </c>
      <c r="B133" s="107">
        <v>130</v>
      </c>
      <c r="C133" s="95" t="s">
        <v>424</v>
      </c>
      <c r="D133" s="46" t="s">
        <v>727</v>
      </c>
      <c r="E133" s="94" t="s">
        <v>738</v>
      </c>
      <c r="F133" s="274">
        <v>105</v>
      </c>
      <c r="G133" s="330">
        <v>75600</v>
      </c>
    </row>
    <row r="134" spans="1:7" ht="25.5">
      <c r="A134" s="34" t="s">
        <v>20</v>
      </c>
      <c r="B134" s="107">
        <v>131</v>
      </c>
      <c r="C134" s="89" t="s">
        <v>424</v>
      </c>
      <c r="D134" s="61" t="s">
        <v>437</v>
      </c>
      <c r="E134" s="90" t="s">
        <v>438</v>
      </c>
      <c r="F134" s="276">
        <v>55.13</v>
      </c>
      <c r="G134" s="330">
        <v>49500</v>
      </c>
    </row>
    <row r="135" spans="1:7" ht="25.5">
      <c r="A135" s="34" t="s">
        <v>20</v>
      </c>
      <c r="B135" s="107">
        <v>132</v>
      </c>
      <c r="C135" s="89" t="s">
        <v>424</v>
      </c>
      <c r="D135" s="61" t="s">
        <v>437</v>
      </c>
      <c r="E135" s="90" t="s">
        <v>439</v>
      </c>
      <c r="F135" s="276">
        <v>55.13</v>
      </c>
      <c r="G135" s="330">
        <v>49500</v>
      </c>
    </row>
    <row r="136" spans="1:7" ht="25.5">
      <c r="A136" s="34" t="s">
        <v>20</v>
      </c>
      <c r="B136" s="107">
        <v>133</v>
      </c>
      <c r="C136" s="89" t="s">
        <v>424</v>
      </c>
      <c r="D136" s="61" t="s">
        <v>440</v>
      </c>
      <c r="E136" s="90" t="s">
        <v>441</v>
      </c>
      <c r="F136" s="276">
        <v>75.69</v>
      </c>
      <c r="G136" s="330">
        <v>55800</v>
      </c>
    </row>
    <row r="137" spans="1:7" ht="25.5">
      <c r="A137" s="34" t="s">
        <v>20</v>
      </c>
      <c r="B137" s="107">
        <v>134</v>
      </c>
      <c r="C137" s="95" t="s">
        <v>424</v>
      </c>
      <c r="D137" s="46" t="s">
        <v>440</v>
      </c>
      <c r="E137" s="94" t="s">
        <v>735</v>
      </c>
      <c r="F137" s="274">
        <v>85</v>
      </c>
      <c r="G137" s="330">
        <v>55800</v>
      </c>
    </row>
    <row r="138" spans="1:7" ht="25.5">
      <c r="A138" s="34" t="s">
        <v>20</v>
      </c>
      <c r="B138" s="107">
        <v>135</v>
      </c>
      <c r="C138" s="95" t="s">
        <v>424</v>
      </c>
      <c r="D138" s="46" t="s">
        <v>440</v>
      </c>
      <c r="E138" s="94" t="s">
        <v>736</v>
      </c>
      <c r="F138" s="274">
        <v>87.7</v>
      </c>
      <c r="G138" s="330">
        <v>36000</v>
      </c>
    </row>
    <row r="139" spans="1:7" ht="25.5">
      <c r="A139" s="34" t="s">
        <v>20</v>
      </c>
      <c r="B139" s="107">
        <v>136</v>
      </c>
      <c r="C139" s="95" t="s">
        <v>424</v>
      </c>
      <c r="D139" s="46" t="s">
        <v>440</v>
      </c>
      <c r="E139" s="94" t="s">
        <v>737</v>
      </c>
      <c r="F139" s="274">
        <v>79.6</v>
      </c>
      <c r="G139" s="330">
        <v>54900</v>
      </c>
    </row>
    <row r="140" spans="1:7" ht="25.5">
      <c r="A140" s="34" t="s">
        <v>20</v>
      </c>
      <c r="B140" s="107">
        <v>137</v>
      </c>
      <c r="C140" s="89" t="s">
        <v>58</v>
      </c>
      <c r="D140" s="61" t="s">
        <v>442</v>
      </c>
      <c r="E140" s="90" t="s">
        <v>443</v>
      </c>
      <c r="F140" s="276">
        <v>48.69</v>
      </c>
      <c r="G140" s="330">
        <v>39600</v>
      </c>
    </row>
    <row r="141" spans="1:7" ht="25.5">
      <c r="A141" s="34" t="s">
        <v>20</v>
      </c>
      <c r="B141" s="107">
        <v>138</v>
      </c>
      <c r="C141" s="93" t="s">
        <v>58</v>
      </c>
      <c r="D141" s="29" t="s">
        <v>662</v>
      </c>
      <c r="E141" s="94" t="s">
        <v>704</v>
      </c>
      <c r="F141" s="274">
        <v>50.49</v>
      </c>
      <c r="G141" s="330">
        <v>40500</v>
      </c>
    </row>
    <row r="142" spans="1:7" ht="12.75" customHeight="1">
      <c r="A142" s="34" t="s">
        <v>20</v>
      </c>
      <c r="B142" s="107">
        <v>139</v>
      </c>
      <c r="C142" s="89" t="s">
        <v>58</v>
      </c>
      <c r="D142" s="61" t="s">
        <v>444</v>
      </c>
      <c r="E142" s="90" t="s">
        <v>445</v>
      </c>
      <c r="F142" s="276">
        <v>29.75</v>
      </c>
      <c r="G142" s="330">
        <v>27900</v>
      </c>
    </row>
    <row r="143" spans="1:7" ht="25.5">
      <c r="A143" s="34" t="s">
        <v>20</v>
      </c>
      <c r="B143" s="107">
        <v>140</v>
      </c>
      <c r="C143" s="89" t="s">
        <v>58</v>
      </c>
      <c r="D143" s="61" t="s">
        <v>446</v>
      </c>
      <c r="E143" s="90" t="s">
        <v>447</v>
      </c>
      <c r="F143" s="276">
        <v>23.57</v>
      </c>
      <c r="G143" s="330">
        <v>22500</v>
      </c>
    </row>
    <row r="144" spans="1:7" ht="25.5" customHeight="1">
      <c r="A144" s="34" t="s">
        <v>20</v>
      </c>
      <c r="B144" s="107">
        <v>141</v>
      </c>
      <c r="C144" s="89" t="s">
        <v>58</v>
      </c>
      <c r="D144" s="61" t="s">
        <v>448</v>
      </c>
      <c r="E144" s="90" t="s">
        <v>449</v>
      </c>
      <c r="F144" s="276">
        <v>61.38</v>
      </c>
      <c r="G144" s="330">
        <v>50400</v>
      </c>
    </row>
    <row r="145" spans="1:7" ht="25.5">
      <c r="A145" s="34" t="s">
        <v>20</v>
      </c>
      <c r="B145" s="107">
        <v>142</v>
      </c>
      <c r="C145" s="89" t="s">
        <v>58</v>
      </c>
      <c r="D145" s="61" t="s">
        <v>450</v>
      </c>
      <c r="E145" s="90" t="s">
        <v>451</v>
      </c>
      <c r="F145" s="276">
        <v>61.36</v>
      </c>
      <c r="G145" s="330">
        <v>53100</v>
      </c>
    </row>
    <row r="146" spans="1:7" ht="25.5">
      <c r="A146" s="34" t="s">
        <v>20</v>
      </c>
      <c r="B146" s="107">
        <v>143</v>
      </c>
      <c r="C146" s="89" t="s">
        <v>58</v>
      </c>
      <c r="D146" s="61" t="s">
        <v>452</v>
      </c>
      <c r="E146" s="90" t="s">
        <v>453</v>
      </c>
      <c r="F146" s="276">
        <v>65.77</v>
      </c>
      <c r="G146" s="330">
        <v>51300</v>
      </c>
    </row>
    <row r="147" spans="1:7" ht="25.5">
      <c r="A147" s="34" t="s">
        <v>20</v>
      </c>
      <c r="B147" s="107">
        <v>144</v>
      </c>
      <c r="C147" s="89" t="s">
        <v>58</v>
      </c>
      <c r="D147" s="61" t="s">
        <v>454</v>
      </c>
      <c r="E147" s="90" t="s">
        <v>455</v>
      </c>
      <c r="F147" s="276">
        <v>80.81</v>
      </c>
      <c r="G147" s="330">
        <v>60300</v>
      </c>
    </row>
    <row r="148" spans="1:7" ht="25.5">
      <c r="A148" s="34" t="s">
        <v>20</v>
      </c>
      <c r="B148" s="107">
        <v>145</v>
      </c>
      <c r="C148" s="93" t="s">
        <v>58</v>
      </c>
      <c r="D148" s="29" t="s">
        <v>663</v>
      </c>
      <c r="E148" s="94" t="s">
        <v>705</v>
      </c>
      <c r="F148" s="274">
        <v>85.18</v>
      </c>
      <c r="G148" s="330">
        <v>62100</v>
      </c>
    </row>
    <row r="149" spans="1:7" ht="12.75" customHeight="1">
      <c r="A149" s="34" t="s">
        <v>20</v>
      </c>
      <c r="B149" s="107">
        <v>146</v>
      </c>
      <c r="C149" s="89" t="s">
        <v>456</v>
      </c>
      <c r="D149" s="61" t="s">
        <v>457</v>
      </c>
      <c r="E149" s="90" t="s">
        <v>458</v>
      </c>
      <c r="F149" s="276">
        <v>77.48</v>
      </c>
      <c r="G149" s="330">
        <v>63900</v>
      </c>
    </row>
    <row r="150" spans="1:7" ht="25.5">
      <c r="A150" s="34" t="s">
        <v>20</v>
      </c>
      <c r="B150" s="107">
        <v>147</v>
      </c>
      <c r="C150" s="89" t="s">
        <v>65</v>
      </c>
      <c r="D150" s="61" t="s">
        <v>459</v>
      </c>
      <c r="E150" s="90" t="s">
        <v>460</v>
      </c>
      <c r="F150" s="276">
        <v>69</v>
      </c>
      <c r="G150" s="330">
        <v>79200</v>
      </c>
    </row>
    <row r="151" spans="1:7" ht="25.5">
      <c r="A151" s="34" t="s">
        <v>20</v>
      </c>
      <c r="B151" s="107">
        <v>148</v>
      </c>
      <c r="C151" s="89" t="s">
        <v>65</v>
      </c>
      <c r="D151" s="61" t="s">
        <v>461</v>
      </c>
      <c r="E151" s="61" t="s">
        <v>643</v>
      </c>
      <c r="F151" s="276">
        <v>61</v>
      </c>
      <c r="G151" s="330">
        <v>73800</v>
      </c>
    </row>
    <row r="152" spans="1:7" ht="25.5">
      <c r="A152" s="34" t="s">
        <v>20</v>
      </c>
      <c r="B152" s="107">
        <v>149</v>
      </c>
      <c r="C152" s="89" t="s">
        <v>65</v>
      </c>
      <c r="D152" s="61" t="s">
        <v>462</v>
      </c>
      <c r="E152" s="90" t="s">
        <v>463</v>
      </c>
      <c r="F152" s="276">
        <v>25.3</v>
      </c>
      <c r="G152" s="330">
        <v>39600</v>
      </c>
    </row>
    <row r="153" spans="1:7" ht="25.5">
      <c r="A153" s="34" t="s">
        <v>20</v>
      </c>
      <c r="B153" s="107">
        <v>150</v>
      </c>
      <c r="C153" s="89" t="s">
        <v>65</v>
      </c>
      <c r="D153" s="61" t="s">
        <v>464</v>
      </c>
      <c r="E153" s="90" t="s">
        <v>465</v>
      </c>
      <c r="F153" s="276">
        <v>27.5</v>
      </c>
      <c r="G153" s="330">
        <v>39600</v>
      </c>
    </row>
    <row r="154" spans="1:7" ht="25.5">
      <c r="A154" s="34" t="s">
        <v>20</v>
      </c>
      <c r="B154" s="107">
        <v>151</v>
      </c>
      <c r="C154" s="89" t="s">
        <v>65</v>
      </c>
      <c r="D154" s="61" t="s">
        <v>466</v>
      </c>
      <c r="E154" s="90" t="s">
        <v>467</v>
      </c>
      <c r="F154" s="276">
        <v>73.1</v>
      </c>
      <c r="G154" s="330">
        <v>91800</v>
      </c>
    </row>
    <row r="155" spans="1:7" ht="12.75">
      <c r="A155" s="34" t="s">
        <v>20</v>
      </c>
      <c r="B155" s="107">
        <v>152</v>
      </c>
      <c r="C155" s="89" t="s">
        <v>66</v>
      </c>
      <c r="D155" s="61" t="s">
        <v>468</v>
      </c>
      <c r="E155" s="90" t="s">
        <v>470</v>
      </c>
      <c r="F155" s="276">
        <v>75.17</v>
      </c>
      <c r="G155" s="330">
        <v>62100</v>
      </c>
    </row>
    <row r="156" spans="1:7" ht="12.75">
      <c r="A156" s="34" t="s">
        <v>20</v>
      </c>
      <c r="B156" s="107">
        <v>153</v>
      </c>
      <c r="C156" s="89" t="s">
        <v>66</v>
      </c>
      <c r="D156" s="61" t="s">
        <v>469</v>
      </c>
      <c r="E156" s="90" t="s">
        <v>471</v>
      </c>
      <c r="F156" s="276">
        <v>74.01</v>
      </c>
      <c r="G156" s="330">
        <v>62100</v>
      </c>
    </row>
    <row r="157" spans="1:7" ht="12.75" customHeight="1">
      <c r="A157" s="34" t="s">
        <v>20</v>
      </c>
      <c r="B157" s="107">
        <v>154</v>
      </c>
      <c r="C157" s="89" t="s">
        <v>66</v>
      </c>
      <c r="D157" s="61" t="s">
        <v>472</v>
      </c>
      <c r="E157" s="90" t="s">
        <v>473</v>
      </c>
      <c r="F157" s="276">
        <v>52.62</v>
      </c>
      <c r="G157" s="330">
        <v>45900</v>
      </c>
    </row>
    <row r="158" spans="1:7" ht="12.75" customHeight="1">
      <c r="A158" s="34" t="s">
        <v>20</v>
      </c>
      <c r="B158" s="107">
        <v>155</v>
      </c>
      <c r="C158" s="89" t="s">
        <v>66</v>
      </c>
      <c r="D158" s="61" t="s">
        <v>472</v>
      </c>
      <c r="E158" s="90" t="s">
        <v>474</v>
      </c>
      <c r="F158" s="276">
        <v>33.93</v>
      </c>
      <c r="G158" s="330">
        <v>31500</v>
      </c>
    </row>
    <row r="159" spans="1:7" ht="12.75" customHeight="1">
      <c r="A159" s="34" t="s">
        <v>20</v>
      </c>
      <c r="B159" s="107">
        <v>156</v>
      </c>
      <c r="C159" s="93" t="s">
        <v>66</v>
      </c>
      <c r="D159" s="61" t="s">
        <v>472</v>
      </c>
      <c r="E159" s="94" t="s">
        <v>706</v>
      </c>
      <c r="F159" s="274">
        <v>64.22</v>
      </c>
      <c r="G159" s="330">
        <v>54000</v>
      </c>
    </row>
    <row r="160" spans="1:7" ht="12.75" customHeight="1">
      <c r="A160" s="34" t="s">
        <v>20</v>
      </c>
      <c r="B160" s="107">
        <v>157</v>
      </c>
      <c r="C160" s="93" t="s">
        <v>66</v>
      </c>
      <c r="D160" s="61" t="s">
        <v>472</v>
      </c>
      <c r="E160" s="94" t="s">
        <v>713</v>
      </c>
      <c r="F160" s="274">
        <v>51.9</v>
      </c>
      <c r="G160" s="330">
        <v>45000</v>
      </c>
    </row>
    <row r="161" spans="1:7" ht="12.75" customHeight="1">
      <c r="A161" s="34" t="s">
        <v>20</v>
      </c>
      <c r="B161" s="107">
        <v>158</v>
      </c>
      <c r="C161" s="93" t="s">
        <v>66</v>
      </c>
      <c r="D161" s="61" t="s">
        <v>472</v>
      </c>
      <c r="E161" s="94" t="s">
        <v>714</v>
      </c>
      <c r="F161" s="274">
        <v>52.62</v>
      </c>
      <c r="G161" s="330">
        <v>45900</v>
      </c>
    </row>
    <row r="162" spans="1:7" ht="12.75" customHeight="1">
      <c r="A162" s="34" t="s">
        <v>20</v>
      </c>
      <c r="B162" s="107">
        <v>159</v>
      </c>
      <c r="C162" s="93" t="s">
        <v>66</v>
      </c>
      <c r="D162" s="61" t="s">
        <v>472</v>
      </c>
      <c r="E162" s="94" t="s">
        <v>715</v>
      </c>
      <c r="F162" s="274">
        <v>71.88</v>
      </c>
      <c r="G162" s="330">
        <v>59400</v>
      </c>
    </row>
    <row r="163" spans="1:7" ht="12.75" customHeight="1">
      <c r="A163" s="34" t="s">
        <v>20</v>
      </c>
      <c r="B163" s="107">
        <v>160</v>
      </c>
      <c r="C163" s="93" t="s">
        <v>66</v>
      </c>
      <c r="D163" s="61" t="s">
        <v>472</v>
      </c>
      <c r="E163" s="94" t="s">
        <v>716</v>
      </c>
      <c r="F163" s="274">
        <v>52.62</v>
      </c>
      <c r="G163" s="330">
        <v>45900</v>
      </c>
    </row>
    <row r="164" spans="1:7" ht="12.75" customHeight="1">
      <c r="A164" s="34" t="s">
        <v>20</v>
      </c>
      <c r="B164" s="107">
        <v>161</v>
      </c>
      <c r="C164" s="93" t="s">
        <v>66</v>
      </c>
      <c r="D164" s="61" t="s">
        <v>472</v>
      </c>
      <c r="E164" s="94" t="s">
        <v>717</v>
      </c>
      <c r="F164" s="274">
        <v>71.29</v>
      </c>
      <c r="G164" s="330">
        <v>59400</v>
      </c>
    </row>
    <row r="165" spans="1:7" ht="25.5">
      <c r="A165" s="34" t="s">
        <v>20</v>
      </c>
      <c r="B165" s="107">
        <v>162</v>
      </c>
      <c r="C165" s="93" t="s">
        <v>66</v>
      </c>
      <c r="D165" s="29" t="s">
        <v>650</v>
      </c>
      <c r="E165" s="94" t="s">
        <v>707</v>
      </c>
      <c r="F165" s="274">
        <v>52.33</v>
      </c>
      <c r="G165" s="330">
        <v>45000</v>
      </c>
    </row>
    <row r="166" spans="1:7" ht="12.75" customHeight="1">
      <c r="A166" s="34" t="s">
        <v>20</v>
      </c>
      <c r="B166" s="107">
        <v>163</v>
      </c>
      <c r="C166" s="89" t="s">
        <v>66</v>
      </c>
      <c r="D166" s="61" t="s">
        <v>475</v>
      </c>
      <c r="E166" s="90" t="s">
        <v>476</v>
      </c>
      <c r="F166" s="276">
        <v>68.17</v>
      </c>
      <c r="G166" s="330">
        <v>47700</v>
      </c>
    </row>
    <row r="167" spans="1:7" ht="12.75" customHeight="1">
      <c r="A167" s="34" t="s">
        <v>20</v>
      </c>
      <c r="B167" s="107">
        <v>164</v>
      </c>
      <c r="C167" s="89" t="s">
        <v>66</v>
      </c>
      <c r="D167" s="61" t="s">
        <v>475</v>
      </c>
      <c r="E167" s="90" t="s">
        <v>477</v>
      </c>
      <c r="F167" s="276">
        <v>52.54</v>
      </c>
      <c r="G167" s="330">
        <v>38700</v>
      </c>
    </row>
    <row r="168" spans="1:7" ht="25.5">
      <c r="A168" s="34" t="s">
        <v>20</v>
      </c>
      <c r="B168" s="107">
        <v>165</v>
      </c>
      <c r="C168" s="89" t="s">
        <v>66</v>
      </c>
      <c r="D168" s="61" t="s">
        <v>478</v>
      </c>
      <c r="E168" s="90" t="s">
        <v>479</v>
      </c>
      <c r="F168" s="276">
        <v>72</v>
      </c>
      <c r="G168" s="330">
        <v>47700</v>
      </c>
    </row>
    <row r="169" spans="1:7" ht="25.5">
      <c r="A169" s="34" t="s">
        <v>20</v>
      </c>
      <c r="B169" s="107">
        <v>166</v>
      </c>
      <c r="C169" s="89" t="s">
        <v>66</v>
      </c>
      <c r="D169" s="61" t="s">
        <v>480</v>
      </c>
      <c r="E169" s="90" t="s">
        <v>481</v>
      </c>
      <c r="F169" s="276">
        <v>61.87</v>
      </c>
      <c r="G169" s="330">
        <v>48600</v>
      </c>
    </row>
    <row r="170" spans="1:7" ht="25.5">
      <c r="A170" s="34" t="s">
        <v>20</v>
      </c>
      <c r="B170" s="107">
        <v>167</v>
      </c>
      <c r="C170" s="95" t="s">
        <v>66</v>
      </c>
      <c r="D170" s="46" t="s">
        <v>480</v>
      </c>
      <c r="E170" s="94" t="s">
        <v>739</v>
      </c>
      <c r="F170" s="274">
        <v>83.6</v>
      </c>
      <c r="G170" s="330">
        <v>48600</v>
      </c>
    </row>
    <row r="171" spans="1:7" ht="25.5">
      <c r="A171" s="34" t="s">
        <v>20</v>
      </c>
      <c r="B171" s="107">
        <v>168</v>
      </c>
      <c r="C171" s="110" t="s">
        <v>74</v>
      </c>
      <c r="D171" s="46" t="s">
        <v>728</v>
      </c>
      <c r="E171" s="94" t="s">
        <v>740</v>
      </c>
      <c r="F171" s="274">
        <v>71.6</v>
      </c>
      <c r="G171" s="330">
        <v>49500</v>
      </c>
    </row>
    <row r="172" spans="1:7" ht="25.5">
      <c r="A172" s="34" t="s">
        <v>20</v>
      </c>
      <c r="B172" s="107">
        <v>169</v>
      </c>
      <c r="C172" s="92" t="s">
        <v>74</v>
      </c>
      <c r="D172" s="61" t="s">
        <v>482</v>
      </c>
      <c r="E172" s="60" t="s">
        <v>483</v>
      </c>
      <c r="F172" s="280">
        <v>57.99</v>
      </c>
      <c r="G172" s="330">
        <v>51300</v>
      </c>
    </row>
    <row r="173" spans="1:7" ht="25.5">
      <c r="A173" s="34" t="s">
        <v>20</v>
      </c>
      <c r="B173" s="107">
        <v>170</v>
      </c>
      <c r="C173" s="89" t="s">
        <v>74</v>
      </c>
      <c r="D173" s="61" t="s">
        <v>484</v>
      </c>
      <c r="E173" s="90" t="s">
        <v>485</v>
      </c>
      <c r="F173" s="276">
        <v>71.73</v>
      </c>
      <c r="G173" s="330">
        <v>48600</v>
      </c>
    </row>
    <row r="174" spans="1:7" ht="25.5">
      <c r="A174" s="34" t="s">
        <v>20</v>
      </c>
      <c r="B174" s="107">
        <v>171</v>
      </c>
      <c r="C174" s="89" t="s">
        <v>74</v>
      </c>
      <c r="D174" s="61" t="s">
        <v>486</v>
      </c>
      <c r="E174" s="90" t="s">
        <v>487</v>
      </c>
      <c r="F174" s="276">
        <v>24.96</v>
      </c>
      <c r="G174" s="330">
        <v>26100</v>
      </c>
    </row>
    <row r="175" spans="1:7" ht="25.5">
      <c r="A175" s="34" t="s">
        <v>20</v>
      </c>
      <c r="B175" s="107">
        <v>172</v>
      </c>
      <c r="C175" s="89" t="s">
        <v>74</v>
      </c>
      <c r="D175" s="61" t="s">
        <v>488</v>
      </c>
      <c r="E175" s="90" t="s">
        <v>489</v>
      </c>
      <c r="F175" s="276">
        <v>52.26</v>
      </c>
      <c r="G175" s="330">
        <v>41400</v>
      </c>
    </row>
    <row r="176" spans="1:7" ht="25.5">
      <c r="A176" s="34" t="s">
        <v>20</v>
      </c>
      <c r="B176" s="107">
        <v>173</v>
      </c>
      <c r="C176" s="89" t="s">
        <v>135</v>
      </c>
      <c r="D176" s="61" t="s">
        <v>490</v>
      </c>
      <c r="E176" s="90" t="s">
        <v>491</v>
      </c>
      <c r="F176" s="276">
        <v>47.57</v>
      </c>
      <c r="G176" s="330">
        <v>63900</v>
      </c>
    </row>
    <row r="177" spans="1:7" ht="25.5">
      <c r="A177" s="34" t="s">
        <v>20</v>
      </c>
      <c r="B177" s="107">
        <v>174</v>
      </c>
      <c r="C177" s="89" t="s">
        <v>135</v>
      </c>
      <c r="D177" s="61" t="s">
        <v>490</v>
      </c>
      <c r="E177" s="90" t="s">
        <v>492</v>
      </c>
      <c r="F177" s="276">
        <v>47.57</v>
      </c>
      <c r="G177" s="330">
        <v>63900</v>
      </c>
    </row>
    <row r="178" spans="1:7" ht="25.5">
      <c r="A178" s="58" t="s">
        <v>20</v>
      </c>
      <c r="B178" s="107">
        <v>175</v>
      </c>
      <c r="C178" s="105" t="s">
        <v>135</v>
      </c>
      <c r="D178" s="106" t="s">
        <v>493</v>
      </c>
      <c r="E178" s="106" t="s">
        <v>494</v>
      </c>
      <c r="F178" s="278">
        <v>48.3</v>
      </c>
      <c r="G178" s="330">
        <v>58500</v>
      </c>
    </row>
    <row r="179" spans="1:7" ht="25.5">
      <c r="A179" s="34" t="s">
        <v>20</v>
      </c>
      <c r="B179" s="107">
        <v>176</v>
      </c>
      <c r="C179" s="93" t="s">
        <v>136</v>
      </c>
      <c r="D179" s="29" t="s">
        <v>664</v>
      </c>
      <c r="E179" s="94" t="s">
        <v>708</v>
      </c>
      <c r="F179" s="274">
        <v>67.42</v>
      </c>
      <c r="G179" s="330">
        <v>58500</v>
      </c>
    </row>
    <row r="180" spans="1:7" ht="25.5">
      <c r="A180" s="34" t="s">
        <v>20</v>
      </c>
      <c r="B180" s="107">
        <v>177</v>
      </c>
      <c r="C180" s="93" t="s">
        <v>721</v>
      </c>
      <c r="D180" s="29" t="s">
        <v>661</v>
      </c>
      <c r="E180" s="94" t="s">
        <v>703</v>
      </c>
      <c r="F180" s="274">
        <v>33.38</v>
      </c>
      <c r="G180" s="330">
        <v>33300</v>
      </c>
    </row>
    <row r="181" spans="1:7" ht="25.5">
      <c r="A181" s="34" t="s">
        <v>20</v>
      </c>
      <c r="B181" s="107">
        <v>178</v>
      </c>
      <c r="C181" s="89" t="s">
        <v>495</v>
      </c>
      <c r="D181" s="61" t="s">
        <v>496</v>
      </c>
      <c r="E181" s="90" t="s">
        <v>497</v>
      </c>
      <c r="F181" s="276">
        <v>88.97</v>
      </c>
      <c r="G181" s="330">
        <v>28800</v>
      </c>
    </row>
    <row r="182" spans="1:7" ht="25.5">
      <c r="A182" s="34" t="s">
        <v>20</v>
      </c>
      <c r="B182" s="107">
        <v>179</v>
      </c>
      <c r="C182" s="89" t="s">
        <v>80</v>
      </c>
      <c r="D182" s="61" t="s">
        <v>498</v>
      </c>
      <c r="E182" s="90" t="s">
        <v>500</v>
      </c>
      <c r="F182" s="276">
        <v>66.84</v>
      </c>
      <c r="G182" s="330">
        <v>63000</v>
      </c>
    </row>
    <row r="183" spans="1:7" ht="25.5">
      <c r="A183" s="34" t="s">
        <v>20</v>
      </c>
      <c r="B183" s="107">
        <v>180</v>
      </c>
      <c r="C183" s="89" t="s">
        <v>80</v>
      </c>
      <c r="D183" s="61" t="s">
        <v>499</v>
      </c>
      <c r="E183" s="90" t="s">
        <v>501</v>
      </c>
      <c r="F183" s="276">
        <v>54.66</v>
      </c>
      <c r="G183" s="330">
        <v>41400</v>
      </c>
    </row>
    <row r="184" spans="1:7" ht="25.5">
      <c r="A184" s="34" t="s">
        <v>20</v>
      </c>
      <c r="B184" s="107">
        <v>181</v>
      </c>
      <c r="C184" s="89" t="s">
        <v>80</v>
      </c>
      <c r="D184" s="61" t="s">
        <v>644</v>
      </c>
      <c r="E184" s="90" t="s">
        <v>645</v>
      </c>
      <c r="F184" s="276">
        <v>48.34</v>
      </c>
      <c r="G184" s="330">
        <v>42300</v>
      </c>
    </row>
    <row r="185" spans="1:7" ht="25.5">
      <c r="A185" s="34" t="s">
        <v>20</v>
      </c>
      <c r="B185" s="107">
        <v>182</v>
      </c>
      <c r="C185" s="89" t="s">
        <v>80</v>
      </c>
      <c r="D185" s="61" t="s">
        <v>502</v>
      </c>
      <c r="E185" s="90" t="s">
        <v>503</v>
      </c>
      <c r="F185" s="276">
        <v>71.49</v>
      </c>
      <c r="G185" s="330">
        <v>63900</v>
      </c>
    </row>
    <row r="186" spans="1:7" ht="25.5">
      <c r="A186" s="34" t="s">
        <v>20</v>
      </c>
      <c r="B186" s="107">
        <v>183</v>
      </c>
      <c r="C186" s="93" t="s">
        <v>80</v>
      </c>
      <c r="D186" s="29" t="s">
        <v>666</v>
      </c>
      <c r="E186" s="94" t="s">
        <v>710</v>
      </c>
      <c r="F186" s="274">
        <v>66.74</v>
      </c>
      <c r="G186" s="330">
        <v>41400</v>
      </c>
    </row>
    <row r="187" spans="1:7" ht="25.5">
      <c r="A187" s="34" t="s">
        <v>20</v>
      </c>
      <c r="B187" s="107">
        <v>184</v>
      </c>
      <c r="C187" s="93" t="s">
        <v>80</v>
      </c>
      <c r="D187" s="29" t="s">
        <v>665</v>
      </c>
      <c r="E187" s="94" t="s">
        <v>709</v>
      </c>
      <c r="F187" s="274">
        <v>8.31</v>
      </c>
      <c r="G187" s="330">
        <v>56700</v>
      </c>
    </row>
    <row r="188" spans="1:7" ht="25.5">
      <c r="A188" s="34" t="s">
        <v>20</v>
      </c>
      <c r="B188" s="107">
        <v>185</v>
      </c>
      <c r="C188" s="93" t="s">
        <v>81</v>
      </c>
      <c r="D188" s="29" t="s">
        <v>671</v>
      </c>
      <c r="E188" s="94" t="s">
        <v>711</v>
      </c>
      <c r="F188" s="274">
        <v>55.04</v>
      </c>
      <c r="G188" s="330">
        <v>59400</v>
      </c>
    </row>
    <row r="189" spans="1:7" ht="25.5">
      <c r="A189" s="34" t="s">
        <v>20</v>
      </c>
      <c r="B189" s="107">
        <v>186</v>
      </c>
      <c r="C189" s="89" t="s">
        <v>81</v>
      </c>
      <c r="D189" s="61" t="s">
        <v>504</v>
      </c>
      <c r="E189" s="90" t="s">
        <v>505</v>
      </c>
      <c r="F189" s="276">
        <v>64.47</v>
      </c>
      <c r="G189" s="330">
        <v>58500</v>
      </c>
    </row>
    <row r="190" spans="1:7" ht="25.5">
      <c r="A190" s="34" t="s">
        <v>20</v>
      </c>
      <c r="B190" s="107">
        <v>187</v>
      </c>
      <c r="C190" s="89" t="s">
        <v>81</v>
      </c>
      <c r="D190" s="61" t="s">
        <v>506</v>
      </c>
      <c r="E190" s="90" t="s">
        <v>507</v>
      </c>
      <c r="F190" s="276">
        <v>55.98</v>
      </c>
      <c r="G190" s="330">
        <v>67500</v>
      </c>
    </row>
    <row r="191" spans="1:7" ht="25.5">
      <c r="A191" s="34" t="s">
        <v>20</v>
      </c>
      <c r="B191" s="107">
        <v>188</v>
      </c>
      <c r="C191" s="89" t="s">
        <v>81</v>
      </c>
      <c r="D191" s="61" t="s">
        <v>508</v>
      </c>
      <c r="E191" s="90" t="s">
        <v>509</v>
      </c>
      <c r="F191" s="276">
        <v>55.99</v>
      </c>
      <c r="G191" s="330">
        <v>51300</v>
      </c>
    </row>
    <row r="192" spans="1:7" ht="12.75">
      <c r="A192" s="34" t="s">
        <v>20</v>
      </c>
      <c r="B192" s="107">
        <v>189</v>
      </c>
      <c r="C192" s="89" t="s">
        <v>81</v>
      </c>
      <c r="D192" s="61" t="s">
        <v>510</v>
      </c>
      <c r="E192" s="90" t="s">
        <v>511</v>
      </c>
      <c r="F192" s="276">
        <v>55.34</v>
      </c>
      <c r="G192" s="330">
        <v>72900</v>
      </c>
    </row>
    <row r="193" spans="1:7" ht="25.5">
      <c r="A193" s="34" t="s">
        <v>20</v>
      </c>
      <c r="B193" s="107">
        <v>190</v>
      </c>
      <c r="C193" s="89" t="s">
        <v>81</v>
      </c>
      <c r="D193" s="61" t="s">
        <v>512</v>
      </c>
      <c r="E193" s="90" t="s">
        <v>513</v>
      </c>
      <c r="F193" s="276">
        <v>29.87</v>
      </c>
      <c r="G193" s="330">
        <v>45000</v>
      </c>
    </row>
    <row r="194" spans="1:7" ht="12.75">
      <c r="A194" s="34" t="s">
        <v>20</v>
      </c>
      <c r="B194" s="107">
        <v>191</v>
      </c>
      <c r="C194" s="93" t="s">
        <v>81</v>
      </c>
      <c r="D194" s="29" t="s">
        <v>651</v>
      </c>
      <c r="E194" s="94" t="s">
        <v>712</v>
      </c>
      <c r="F194" s="274">
        <v>48.99</v>
      </c>
      <c r="G194" s="330">
        <v>65700</v>
      </c>
    </row>
    <row r="195" spans="1:7" ht="12.75">
      <c r="A195" s="34" t="s">
        <v>20</v>
      </c>
      <c r="B195" s="107">
        <v>192</v>
      </c>
      <c r="C195" s="89" t="s">
        <v>81</v>
      </c>
      <c r="D195" s="61" t="s">
        <v>514</v>
      </c>
      <c r="E195" s="90" t="s">
        <v>515</v>
      </c>
      <c r="F195" s="276">
        <v>59.31</v>
      </c>
      <c r="G195" s="330">
        <v>47700</v>
      </c>
    </row>
    <row r="196" spans="1:7" ht="12.75">
      <c r="A196" s="34" t="s">
        <v>20</v>
      </c>
      <c r="B196" s="107">
        <v>193</v>
      </c>
      <c r="C196" s="89" t="s">
        <v>81</v>
      </c>
      <c r="D196" s="61" t="s">
        <v>516</v>
      </c>
      <c r="E196" s="90" t="s">
        <v>517</v>
      </c>
      <c r="F196" s="276">
        <v>52.19</v>
      </c>
      <c r="G196" s="330">
        <v>66600</v>
      </c>
    </row>
    <row r="197" spans="1:7" ht="25.5">
      <c r="A197" s="34" t="s">
        <v>20</v>
      </c>
      <c r="B197" s="107">
        <v>194</v>
      </c>
      <c r="C197" s="89" t="s">
        <v>81</v>
      </c>
      <c r="D197" s="61" t="s">
        <v>518</v>
      </c>
      <c r="E197" s="90" t="s">
        <v>519</v>
      </c>
      <c r="F197" s="276">
        <v>54.41</v>
      </c>
      <c r="G197" s="330">
        <v>62100</v>
      </c>
    </row>
    <row r="198" spans="1:7" ht="12.75" customHeight="1" thickBot="1">
      <c r="A198" s="121" t="s">
        <v>20</v>
      </c>
      <c r="B198" s="122">
        <v>195</v>
      </c>
      <c r="C198" s="123" t="s">
        <v>81</v>
      </c>
      <c r="D198" s="124" t="s">
        <v>520</v>
      </c>
      <c r="E198" s="125" t="s">
        <v>521</v>
      </c>
      <c r="F198" s="281">
        <v>73.42</v>
      </c>
      <c r="G198" s="331">
        <v>86400</v>
      </c>
    </row>
    <row r="199" spans="1:7" ht="13.5" thickBot="1">
      <c r="A199" s="358" t="s">
        <v>20</v>
      </c>
      <c r="B199" s="359"/>
      <c r="C199" s="359"/>
      <c r="D199" s="360"/>
      <c r="E199" s="126" t="s">
        <v>741</v>
      </c>
      <c r="F199" s="282">
        <f>SUM(F4:F198)</f>
        <v>11717.82</v>
      </c>
      <c r="G199" s="295">
        <f>SUM(G4:G198)</f>
        <v>11447010</v>
      </c>
    </row>
    <row r="200" spans="1:7" ht="39" thickBot="1">
      <c r="A200" s="132" t="s">
        <v>777</v>
      </c>
      <c r="B200" s="128">
        <v>1</v>
      </c>
      <c r="C200" s="132" t="s">
        <v>45</v>
      </c>
      <c r="D200" s="138" t="s">
        <v>778</v>
      </c>
      <c r="E200" s="138" t="s">
        <v>779</v>
      </c>
      <c r="F200" s="239">
        <v>73.1</v>
      </c>
      <c r="G200" s="238">
        <v>42449.37</v>
      </c>
    </row>
    <row r="201" spans="1:7" ht="13.5" thickBot="1">
      <c r="A201" s="358" t="s">
        <v>776</v>
      </c>
      <c r="B201" s="359"/>
      <c r="C201" s="359"/>
      <c r="D201" s="360"/>
      <c r="E201" s="120" t="s">
        <v>741</v>
      </c>
      <c r="F201" s="243">
        <f>SUM(F200)</f>
        <v>73.1</v>
      </c>
      <c r="G201" s="119">
        <f>SUM(G200:G200)</f>
        <v>42449.37</v>
      </c>
    </row>
    <row r="202" spans="1:7" ht="38.25">
      <c r="A202" s="26" t="s">
        <v>1403</v>
      </c>
      <c r="B202" s="135">
        <v>1</v>
      </c>
      <c r="C202" s="5" t="s">
        <v>23</v>
      </c>
      <c r="D202" s="11" t="s">
        <v>1524</v>
      </c>
      <c r="E202" s="11" t="s">
        <v>1525</v>
      </c>
      <c r="F202" s="237">
        <v>86.3</v>
      </c>
      <c r="G202" s="236">
        <v>72000</v>
      </c>
    </row>
    <row r="203" spans="1:7" ht="38.25">
      <c r="A203" s="26" t="s">
        <v>1403</v>
      </c>
      <c r="B203" s="135">
        <v>2</v>
      </c>
      <c r="C203" s="5" t="s">
        <v>23</v>
      </c>
      <c r="D203" s="11" t="s">
        <v>1526</v>
      </c>
      <c r="E203" s="11" t="s">
        <v>1527</v>
      </c>
      <c r="F203" s="237">
        <v>89.2</v>
      </c>
      <c r="G203" s="236">
        <v>86000</v>
      </c>
    </row>
    <row r="204" spans="1:7" ht="38.25">
      <c r="A204" s="26" t="s">
        <v>1403</v>
      </c>
      <c r="B204" s="135">
        <v>3</v>
      </c>
      <c r="C204" s="5" t="s">
        <v>23</v>
      </c>
      <c r="D204" s="36" t="s">
        <v>1657</v>
      </c>
      <c r="E204" s="11" t="s">
        <v>1528</v>
      </c>
      <c r="F204" s="237">
        <v>42.2</v>
      </c>
      <c r="G204" s="236">
        <v>35900</v>
      </c>
    </row>
    <row r="205" spans="1:7" ht="38.25">
      <c r="A205" s="26" t="s">
        <v>1403</v>
      </c>
      <c r="B205" s="135">
        <v>4</v>
      </c>
      <c r="C205" s="5" t="s">
        <v>23</v>
      </c>
      <c r="D205" s="36" t="s">
        <v>1658</v>
      </c>
      <c r="E205" s="11" t="s">
        <v>1529</v>
      </c>
      <c r="F205" s="237">
        <v>72.8</v>
      </c>
      <c r="G205" s="236">
        <v>57941</v>
      </c>
    </row>
    <row r="206" spans="1:7" ht="38.25">
      <c r="A206" s="26" t="s">
        <v>1403</v>
      </c>
      <c r="B206" s="135">
        <v>5</v>
      </c>
      <c r="C206" s="5" t="s">
        <v>58</v>
      </c>
      <c r="D206" s="36" t="s">
        <v>1659</v>
      </c>
      <c r="E206" s="11" t="s">
        <v>1530</v>
      </c>
      <c r="F206" s="237">
        <v>49.4</v>
      </c>
      <c r="G206" s="236">
        <v>50032</v>
      </c>
    </row>
    <row r="207" spans="1:7" ht="38.25">
      <c r="A207" s="26" t="s">
        <v>1403</v>
      </c>
      <c r="B207" s="135">
        <v>6</v>
      </c>
      <c r="C207" s="5" t="s">
        <v>58</v>
      </c>
      <c r="D207" s="36" t="s">
        <v>1659</v>
      </c>
      <c r="E207" s="11" t="s">
        <v>1531</v>
      </c>
      <c r="F207" s="237">
        <v>16.6</v>
      </c>
      <c r="G207" s="236">
        <v>25000</v>
      </c>
    </row>
    <row r="208" spans="1:7" ht="38.25">
      <c r="A208" s="26" t="s">
        <v>1403</v>
      </c>
      <c r="B208" s="135">
        <v>7</v>
      </c>
      <c r="C208" s="5" t="s">
        <v>58</v>
      </c>
      <c r="D208" s="36" t="s">
        <v>1660</v>
      </c>
      <c r="E208" s="11" t="s">
        <v>1532</v>
      </c>
      <c r="F208" s="237">
        <v>49.7</v>
      </c>
      <c r="G208" s="236">
        <v>59797</v>
      </c>
    </row>
    <row r="209" spans="1:7" ht="38.25">
      <c r="A209" s="26" t="s">
        <v>1403</v>
      </c>
      <c r="B209" s="135">
        <v>8</v>
      </c>
      <c r="C209" s="5" t="s">
        <v>58</v>
      </c>
      <c r="D209" s="36" t="s">
        <v>1661</v>
      </c>
      <c r="E209" s="11" t="s">
        <v>1533</v>
      </c>
      <c r="F209" s="237">
        <v>39</v>
      </c>
      <c r="G209" s="236">
        <v>44191</v>
      </c>
    </row>
    <row r="210" spans="1:7" ht="38.25">
      <c r="A210" s="26" t="s">
        <v>1403</v>
      </c>
      <c r="B210" s="135">
        <v>9</v>
      </c>
      <c r="C210" s="5" t="s">
        <v>58</v>
      </c>
      <c r="D210" s="36" t="s">
        <v>1662</v>
      </c>
      <c r="E210" s="11" t="s">
        <v>1534</v>
      </c>
      <c r="F210" s="237">
        <v>15.59</v>
      </c>
      <c r="G210" s="236">
        <v>21326</v>
      </c>
    </row>
    <row r="211" spans="1:7" ht="38.25">
      <c r="A211" s="26" t="s">
        <v>1403</v>
      </c>
      <c r="B211" s="135">
        <v>10</v>
      </c>
      <c r="C211" s="5" t="s">
        <v>58</v>
      </c>
      <c r="D211" s="36" t="s">
        <v>1663</v>
      </c>
      <c r="E211" s="11" t="s">
        <v>1535</v>
      </c>
      <c r="F211" s="237">
        <v>84.5</v>
      </c>
      <c r="G211" s="236">
        <v>54330</v>
      </c>
    </row>
    <row r="212" spans="1:7" ht="38.25">
      <c r="A212" s="26" t="s">
        <v>1403</v>
      </c>
      <c r="B212" s="135">
        <v>11</v>
      </c>
      <c r="C212" s="5" t="s">
        <v>58</v>
      </c>
      <c r="D212" s="36" t="s">
        <v>1664</v>
      </c>
      <c r="E212" s="11" t="s">
        <v>1536</v>
      </c>
      <c r="F212" s="237">
        <v>19.2</v>
      </c>
      <c r="G212" s="236">
        <v>32894</v>
      </c>
    </row>
    <row r="213" spans="1:7" ht="38.25">
      <c r="A213" s="26" t="s">
        <v>1403</v>
      </c>
      <c r="B213" s="135">
        <v>12</v>
      </c>
      <c r="C213" s="5" t="s">
        <v>58</v>
      </c>
      <c r="D213" s="36" t="s">
        <v>1665</v>
      </c>
      <c r="E213" s="11" t="s">
        <v>1537</v>
      </c>
      <c r="F213" s="237">
        <v>23.6</v>
      </c>
      <c r="G213" s="236">
        <v>34134</v>
      </c>
    </row>
    <row r="214" spans="1:7" ht="38.25">
      <c r="A214" s="26" t="s">
        <v>1403</v>
      </c>
      <c r="B214" s="135">
        <v>13</v>
      </c>
      <c r="C214" s="5" t="s">
        <v>1538</v>
      </c>
      <c r="D214" s="36" t="s">
        <v>1666</v>
      </c>
      <c r="E214" s="36" t="s">
        <v>1568</v>
      </c>
      <c r="F214" s="237">
        <v>92.9</v>
      </c>
      <c r="G214" s="236">
        <v>56431</v>
      </c>
    </row>
    <row r="215" spans="1:7" ht="38.25">
      <c r="A215" s="26" t="s">
        <v>1403</v>
      </c>
      <c r="B215" s="135">
        <v>14</v>
      </c>
      <c r="C215" s="5" t="s">
        <v>23</v>
      </c>
      <c r="D215" s="36" t="s">
        <v>1667</v>
      </c>
      <c r="E215" s="36" t="s">
        <v>1569</v>
      </c>
      <c r="F215" s="237">
        <v>264.7</v>
      </c>
      <c r="G215" s="236">
        <v>2559</v>
      </c>
    </row>
    <row r="216" spans="1:7" ht="38.25">
      <c r="A216" s="26" t="s">
        <v>1403</v>
      </c>
      <c r="B216" s="135">
        <v>15</v>
      </c>
      <c r="C216" s="5" t="s">
        <v>23</v>
      </c>
      <c r="D216" s="36" t="s">
        <v>1668</v>
      </c>
      <c r="E216" s="11" t="s">
        <v>1539</v>
      </c>
      <c r="F216" s="237">
        <v>99.8</v>
      </c>
      <c r="G216" s="236">
        <v>90000</v>
      </c>
    </row>
    <row r="217" spans="1:7" ht="38.25">
      <c r="A217" s="26" t="s">
        <v>1403</v>
      </c>
      <c r="B217" s="135">
        <v>16</v>
      </c>
      <c r="C217" s="5" t="s">
        <v>23</v>
      </c>
      <c r="D217" s="36" t="s">
        <v>1669</v>
      </c>
      <c r="E217" s="11" t="s">
        <v>1540</v>
      </c>
      <c r="F217" s="237">
        <v>38</v>
      </c>
      <c r="G217" s="236">
        <v>41238</v>
      </c>
    </row>
    <row r="218" spans="1:7" ht="51">
      <c r="A218" s="26" t="s">
        <v>1403</v>
      </c>
      <c r="B218" s="135">
        <v>17</v>
      </c>
      <c r="C218" s="5" t="s">
        <v>23</v>
      </c>
      <c r="D218" s="36" t="s">
        <v>1670</v>
      </c>
      <c r="E218" s="11" t="s">
        <v>1541</v>
      </c>
      <c r="F218" s="237">
        <v>193</v>
      </c>
      <c r="G218" s="236">
        <v>176000</v>
      </c>
    </row>
    <row r="219" spans="1:7" ht="38.25">
      <c r="A219" s="26" t="s">
        <v>1403</v>
      </c>
      <c r="B219" s="135">
        <v>18</v>
      </c>
      <c r="C219" s="5" t="s">
        <v>23</v>
      </c>
      <c r="D219" s="36" t="s">
        <v>1671</v>
      </c>
      <c r="E219" s="11" t="s">
        <v>1542</v>
      </c>
      <c r="F219" s="237">
        <v>615.4</v>
      </c>
      <c r="G219" s="236">
        <v>298000</v>
      </c>
    </row>
    <row r="220" spans="1:7" ht="38.25">
      <c r="A220" s="26" t="s">
        <v>1403</v>
      </c>
      <c r="B220" s="135">
        <v>19</v>
      </c>
      <c r="C220" s="5" t="s">
        <v>304</v>
      </c>
      <c r="D220" s="36" t="s">
        <v>1672</v>
      </c>
      <c r="E220" s="11" t="s">
        <v>1543</v>
      </c>
      <c r="F220" s="237">
        <v>34</v>
      </c>
      <c r="G220" s="236">
        <v>30000</v>
      </c>
    </row>
    <row r="221" spans="1:7" ht="38.25">
      <c r="A221" s="26" t="s">
        <v>1403</v>
      </c>
      <c r="B221" s="135">
        <v>20</v>
      </c>
      <c r="C221" s="5" t="s">
        <v>304</v>
      </c>
      <c r="D221" s="36" t="s">
        <v>1673</v>
      </c>
      <c r="E221" s="11" t="s">
        <v>1544</v>
      </c>
      <c r="F221" s="237">
        <v>54</v>
      </c>
      <c r="G221" s="236">
        <v>33000</v>
      </c>
    </row>
    <row r="222" spans="1:7" ht="38.25">
      <c r="A222" s="26" t="s">
        <v>1403</v>
      </c>
      <c r="B222" s="135">
        <v>21</v>
      </c>
      <c r="C222" s="5" t="s">
        <v>304</v>
      </c>
      <c r="D222" s="36" t="s">
        <v>1674</v>
      </c>
      <c r="E222" s="11" t="s">
        <v>1545</v>
      </c>
      <c r="F222" s="237">
        <v>54.3</v>
      </c>
      <c r="G222" s="236">
        <v>54000</v>
      </c>
    </row>
    <row r="223" spans="1:7" ht="38.25">
      <c r="A223" s="26" t="s">
        <v>1403</v>
      </c>
      <c r="B223" s="135">
        <v>22</v>
      </c>
      <c r="C223" s="5" t="s">
        <v>80</v>
      </c>
      <c r="D223" s="11" t="s">
        <v>1546</v>
      </c>
      <c r="E223" s="11" t="s">
        <v>1547</v>
      </c>
      <c r="F223" s="237">
        <v>30.81</v>
      </c>
      <c r="G223" s="236">
        <v>32286</v>
      </c>
    </row>
    <row r="224" spans="1:7" ht="38.25">
      <c r="A224" s="26" t="s">
        <v>1403</v>
      </c>
      <c r="B224" s="135">
        <v>23</v>
      </c>
      <c r="C224" s="5" t="s">
        <v>421</v>
      </c>
      <c r="D224" s="36" t="s">
        <v>1675</v>
      </c>
      <c r="E224" s="11" t="s">
        <v>1548</v>
      </c>
      <c r="F224" s="237">
        <v>405</v>
      </c>
      <c r="G224" s="236">
        <v>241159</v>
      </c>
    </row>
    <row r="225" spans="1:7" ht="38.25">
      <c r="A225" s="26" t="s">
        <v>1403</v>
      </c>
      <c r="B225" s="135">
        <v>24</v>
      </c>
      <c r="C225" s="5" t="s">
        <v>421</v>
      </c>
      <c r="D225" s="36" t="s">
        <v>1676</v>
      </c>
      <c r="E225" s="11" t="s">
        <v>1549</v>
      </c>
      <c r="F225" s="237">
        <v>16.8</v>
      </c>
      <c r="G225" s="236">
        <v>605</v>
      </c>
    </row>
    <row r="226" spans="1:7" ht="38.25">
      <c r="A226" s="26" t="s">
        <v>1403</v>
      </c>
      <c r="B226" s="135">
        <v>25</v>
      </c>
      <c r="C226" s="5" t="s">
        <v>23</v>
      </c>
      <c r="D226" s="36" t="s">
        <v>1677</v>
      </c>
      <c r="E226" s="11" t="s">
        <v>1550</v>
      </c>
      <c r="F226" s="237">
        <v>53.64</v>
      </c>
      <c r="G226" s="236">
        <v>57000</v>
      </c>
    </row>
    <row r="227" spans="1:7" ht="12.75">
      <c r="A227" s="26" t="s">
        <v>1551</v>
      </c>
      <c r="B227" s="135">
        <v>26</v>
      </c>
      <c r="C227" s="5" t="s">
        <v>18</v>
      </c>
      <c r="D227" s="36" t="s">
        <v>1679</v>
      </c>
      <c r="E227" s="11" t="s">
        <v>1552</v>
      </c>
      <c r="F227" s="237">
        <v>23.27</v>
      </c>
      <c r="G227" s="236">
        <v>34880</v>
      </c>
    </row>
    <row r="228" spans="1:7" ht="38.25">
      <c r="A228" s="26" t="s">
        <v>1403</v>
      </c>
      <c r="B228" s="135">
        <v>27</v>
      </c>
      <c r="C228" s="5" t="s">
        <v>845</v>
      </c>
      <c r="D228" s="11" t="s">
        <v>1553</v>
      </c>
      <c r="E228" s="11" t="s">
        <v>1554</v>
      </c>
      <c r="F228" s="237">
        <v>36.7</v>
      </c>
      <c r="G228" s="236">
        <v>39000</v>
      </c>
    </row>
    <row r="229" spans="1:7" ht="38.25">
      <c r="A229" s="26" t="s">
        <v>1403</v>
      </c>
      <c r="B229" s="135">
        <v>28</v>
      </c>
      <c r="C229" s="5" t="s">
        <v>323</v>
      </c>
      <c r="D229" s="36" t="s">
        <v>1678</v>
      </c>
      <c r="E229" s="11" t="s">
        <v>1555</v>
      </c>
      <c r="F229" s="237">
        <v>490.7</v>
      </c>
      <c r="G229" s="236">
        <v>304304</v>
      </c>
    </row>
    <row r="230" spans="1:7" ht="38.25">
      <c r="A230" s="26" t="s">
        <v>1556</v>
      </c>
      <c r="B230" s="135">
        <v>29</v>
      </c>
      <c r="C230" s="5" t="s">
        <v>1239</v>
      </c>
      <c r="D230" s="36" t="s">
        <v>1680</v>
      </c>
      <c r="E230" s="11" t="s">
        <v>1557</v>
      </c>
      <c r="F230" s="237">
        <v>39.66</v>
      </c>
      <c r="G230" s="236">
        <v>28500</v>
      </c>
    </row>
    <row r="231" spans="1:7" ht="38.25">
      <c r="A231" s="26" t="s">
        <v>1556</v>
      </c>
      <c r="B231" s="135">
        <v>30</v>
      </c>
      <c r="C231" s="5" t="s">
        <v>1239</v>
      </c>
      <c r="D231" s="36" t="s">
        <v>1681</v>
      </c>
      <c r="E231" s="11" t="s">
        <v>1558</v>
      </c>
      <c r="F231" s="237">
        <v>62.56</v>
      </c>
      <c r="G231" s="236">
        <v>39700</v>
      </c>
    </row>
    <row r="232" spans="1:7" ht="38.25">
      <c r="A232" s="26" t="s">
        <v>1556</v>
      </c>
      <c r="B232" s="135">
        <v>31</v>
      </c>
      <c r="C232" s="5" t="s">
        <v>1239</v>
      </c>
      <c r="D232" s="36" t="s">
        <v>1681</v>
      </c>
      <c r="E232" s="11" t="s">
        <v>1559</v>
      </c>
      <c r="F232" s="237">
        <v>62.56</v>
      </c>
      <c r="G232" s="236">
        <v>39700</v>
      </c>
    </row>
    <row r="233" spans="1:7" ht="38.25">
      <c r="A233" s="26" t="s">
        <v>1556</v>
      </c>
      <c r="B233" s="135">
        <v>32</v>
      </c>
      <c r="C233" s="5" t="s">
        <v>1239</v>
      </c>
      <c r="D233" s="36" t="s">
        <v>1681</v>
      </c>
      <c r="E233" s="11" t="s">
        <v>1560</v>
      </c>
      <c r="F233" s="237">
        <v>62</v>
      </c>
      <c r="G233" s="236">
        <v>39700</v>
      </c>
    </row>
    <row r="234" spans="1:7" ht="38.25">
      <c r="A234" s="26" t="s">
        <v>1403</v>
      </c>
      <c r="B234" s="135">
        <v>33</v>
      </c>
      <c r="C234" s="5" t="s">
        <v>80</v>
      </c>
      <c r="D234" s="36" t="s">
        <v>1682</v>
      </c>
      <c r="E234" s="11" t="s">
        <v>1561</v>
      </c>
      <c r="F234" s="237">
        <v>93.3</v>
      </c>
      <c r="G234" s="236">
        <v>57000</v>
      </c>
    </row>
    <row r="235" spans="1:7" ht="38.25">
      <c r="A235" s="26" t="s">
        <v>1556</v>
      </c>
      <c r="B235" s="135">
        <v>34</v>
      </c>
      <c r="C235" s="5" t="s">
        <v>80</v>
      </c>
      <c r="D235" s="36" t="s">
        <v>1682</v>
      </c>
      <c r="E235" s="11" t="s">
        <v>1562</v>
      </c>
      <c r="F235" s="237">
        <v>67.9</v>
      </c>
      <c r="G235" s="236">
        <v>44700</v>
      </c>
    </row>
    <row r="236" spans="1:7" ht="38.25">
      <c r="A236" s="26" t="s">
        <v>1556</v>
      </c>
      <c r="B236" s="135">
        <v>35</v>
      </c>
      <c r="C236" s="5" t="s">
        <v>80</v>
      </c>
      <c r="D236" s="36" t="s">
        <v>1682</v>
      </c>
      <c r="E236" s="11" t="s">
        <v>1563</v>
      </c>
      <c r="F236" s="237">
        <v>51</v>
      </c>
      <c r="G236" s="236">
        <v>36000</v>
      </c>
    </row>
    <row r="237" spans="1:7" ht="38.25">
      <c r="A237" s="26" t="s">
        <v>1556</v>
      </c>
      <c r="B237" s="135">
        <v>36</v>
      </c>
      <c r="C237" s="5" t="s">
        <v>80</v>
      </c>
      <c r="D237" s="36" t="s">
        <v>1682</v>
      </c>
      <c r="E237" s="11" t="s">
        <v>1564</v>
      </c>
      <c r="F237" s="237">
        <v>37.8</v>
      </c>
      <c r="G237" s="236">
        <v>23000</v>
      </c>
    </row>
    <row r="238" spans="1:7" ht="38.25">
      <c r="A238" s="26" t="s">
        <v>1556</v>
      </c>
      <c r="B238" s="135">
        <v>37</v>
      </c>
      <c r="C238" s="5" t="s">
        <v>80</v>
      </c>
      <c r="D238" s="36" t="s">
        <v>1682</v>
      </c>
      <c r="E238" s="11" t="s">
        <v>1565</v>
      </c>
      <c r="F238" s="237">
        <v>89.4</v>
      </c>
      <c r="G238" s="236">
        <v>55200</v>
      </c>
    </row>
    <row r="239" spans="1:7" ht="38.25">
      <c r="A239" s="26" t="s">
        <v>1556</v>
      </c>
      <c r="B239" s="135">
        <v>38</v>
      </c>
      <c r="C239" s="5" t="s">
        <v>80</v>
      </c>
      <c r="D239" s="36" t="s">
        <v>1682</v>
      </c>
      <c r="E239" s="11" t="s">
        <v>1566</v>
      </c>
      <c r="F239" s="237">
        <v>69.1</v>
      </c>
      <c r="G239" s="236">
        <v>45400</v>
      </c>
    </row>
    <row r="240" spans="1:7" ht="39" thickBot="1">
      <c r="A240" s="136" t="s">
        <v>1556</v>
      </c>
      <c r="B240" s="167">
        <v>39</v>
      </c>
      <c r="C240" s="132" t="s">
        <v>80</v>
      </c>
      <c r="D240" s="36" t="s">
        <v>1682</v>
      </c>
      <c r="E240" s="137" t="s">
        <v>1567</v>
      </c>
      <c r="F240" s="239">
        <v>94</v>
      </c>
      <c r="G240" s="238">
        <v>57300</v>
      </c>
    </row>
    <row r="241" spans="1:7" ht="13.5" thickBot="1">
      <c r="A241" s="358" t="s">
        <v>1556</v>
      </c>
      <c r="B241" s="359"/>
      <c r="C241" s="359"/>
      <c r="D241" s="360"/>
      <c r="E241" s="120" t="s">
        <v>741</v>
      </c>
      <c r="F241" s="243">
        <f>SUM(F202:F240)</f>
        <v>3820.39</v>
      </c>
      <c r="G241" s="119">
        <f>SUM(G202:G240)</f>
        <v>2530207</v>
      </c>
    </row>
    <row r="242" spans="1:7" ht="25.5">
      <c r="A242" s="5" t="s">
        <v>1634</v>
      </c>
      <c r="B242" s="135">
        <v>1</v>
      </c>
      <c r="C242" s="5" t="s">
        <v>1642</v>
      </c>
      <c r="D242" s="36" t="s">
        <v>1683</v>
      </c>
      <c r="E242" s="11" t="s">
        <v>1649</v>
      </c>
      <c r="F242" s="237">
        <v>79</v>
      </c>
      <c r="G242" s="236">
        <v>45501</v>
      </c>
    </row>
    <row r="243" spans="1:7" ht="25.5">
      <c r="A243" s="5" t="s">
        <v>1634</v>
      </c>
      <c r="B243" s="135">
        <v>2</v>
      </c>
      <c r="C243" s="5" t="s">
        <v>1642</v>
      </c>
      <c r="D243" s="36" t="s">
        <v>1683</v>
      </c>
      <c r="E243" s="11" t="s">
        <v>1650</v>
      </c>
      <c r="F243" s="237">
        <v>54.1</v>
      </c>
      <c r="G243" s="236">
        <v>18290</v>
      </c>
    </row>
    <row r="244" spans="1:7" ht="25.5">
      <c r="A244" s="5" t="s">
        <v>1634</v>
      </c>
      <c r="B244" s="135">
        <v>3</v>
      </c>
      <c r="C244" s="5" t="s">
        <v>1642</v>
      </c>
      <c r="D244" s="36" t="s">
        <v>1683</v>
      </c>
      <c r="E244" s="11" t="s">
        <v>1651</v>
      </c>
      <c r="F244" s="237">
        <v>45.8</v>
      </c>
      <c r="G244" s="236">
        <v>9214</v>
      </c>
    </row>
    <row r="245" spans="1:7" ht="25.5">
      <c r="A245" s="5" t="s">
        <v>1634</v>
      </c>
      <c r="B245" s="135">
        <v>4</v>
      </c>
      <c r="C245" s="5" t="s">
        <v>1652</v>
      </c>
      <c r="D245" s="36" t="s">
        <v>1684</v>
      </c>
      <c r="E245" s="11" t="s">
        <v>1653</v>
      </c>
      <c r="F245" s="237">
        <v>103.61</v>
      </c>
      <c r="G245" s="236">
        <v>14996.31</v>
      </c>
    </row>
    <row r="246" spans="1:7" ht="25.5">
      <c r="A246" s="5" t="s">
        <v>1634</v>
      </c>
      <c r="B246" s="135">
        <v>5</v>
      </c>
      <c r="C246" s="5" t="s">
        <v>93</v>
      </c>
      <c r="D246" s="11" t="s">
        <v>1654</v>
      </c>
      <c r="E246" s="11" t="s">
        <v>1655</v>
      </c>
      <c r="F246" s="237">
        <v>60.37</v>
      </c>
      <c r="G246" s="236">
        <v>48296</v>
      </c>
    </row>
    <row r="247" spans="1:7" ht="26.25" thickBot="1">
      <c r="A247" s="132" t="s">
        <v>1634</v>
      </c>
      <c r="B247" s="128">
        <v>6</v>
      </c>
      <c r="C247" s="132" t="s">
        <v>1019</v>
      </c>
      <c r="D247" s="138" t="s">
        <v>1685</v>
      </c>
      <c r="E247" s="11" t="s">
        <v>1656</v>
      </c>
      <c r="F247" s="239">
        <v>21.04</v>
      </c>
      <c r="G247" s="238">
        <v>7380</v>
      </c>
    </row>
    <row r="248" spans="1:7" ht="13.5" thickBot="1">
      <c r="A248" s="358" t="s">
        <v>1637</v>
      </c>
      <c r="B248" s="359"/>
      <c r="C248" s="359"/>
      <c r="D248" s="360"/>
      <c r="E248" s="120" t="s">
        <v>741</v>
      </c>
      <c r="F248" s="243">
        <f>SUM(F242:F247)</f>
        <v>363.92</v>
      </c>
      <c r="G248" s="119">
        <f>SUM(G242:G247)</f>
        <v>143677.31</v>
      </c>
    </row>
    <row r="249" spans="1:7" ht="25.5">
      <c r="A249" s="5" t="s">
        <v>1729</v>
      </c>
      <c r="B249" s="135">
        <v>1</v>
      </c>
      <c r="C249" s="5" t="s">
        <v>45</v>
      </c>
      <c r="D249" s="11" t="s">
        <v>1739</v>
      </c>
      <c r="E249" s="11" t="s">
        <v>1740</v>
      </c>
      <c r="F249" s="237">
        <v>217</v>
      </c>
      <c r="G249" s="236">
        <v>120000</v>
      </c>
    </row>
    <row r="250" spans="1:7" ht="25.5">
      <c r="A250" s="5" t="s">
        <v>1729</v>
      </c>
      <c r="B250" s="135">
        <v>2</v>
      </c>
      <c r="C250" s="5" t="s">
        <v>45</v>
      </c>
      <c r="D250" s="11" t="s">
        <v>778</v>
      </c>
      <c r="E250" s="11" t="s">
        <v>1741</v>
      </c>
      <c r="F250" s="237">
        <v>112.8</v>
      </c>
      <c r="G250" s="236">
        <v>7180</v>
      </c>
    </row>
    <row r="251" spans="1:7" ht="25.5">
      <c r="A251" s="5" t="s">
        <v>1729</v>
      </c>
      <c r="B251" s="135">
        <v>3</v>
      </c>
      <c r="C251" s="5" t="s">
        <v>45</v>
      </c>
      <c r="D251" s="11" t="s">
        <v>778</v>
      </c>
      <c r="E251" s="11" t="s">
        <v>1742</v>
      </c>
      <c r="F251" s="237">
        <v>125.9</v>
      </c>
      <c r="G251" s="236">
        <v>72039</v>
      </c>
    </row>
    <row r="252" spans="1:7" ht="25.5">
      <c r="A252" s="5" t="s">
        <v>1729</v>
      </c>
      <c r="B252" s="135">
        <v>4</v>
      </c>
      <c r="C252" s="5" t="s">
        <v>45</v>
      </c>
      <c r="D252" s="11" t="s">
        <v>778</v>
      </c>
      <c r="E252" s="11" t="s">
        <v>1743</v>
      </c>
      <c r="F252" s="237">
        <v>62.8</v>
      </c>
      <c r="G252" s="236">
        <v>37680</v>
      </c>
    </row>
    <row r="253" spans="1:7" ht="25.5">
      <c r="A253" s="5" t="s">
        <v>1729</v>
      </c>
      <c r="B253" s="135">
        <v>5</v>
      </c>
      <c r="C253" s="5" t="s">
        <v>45</v>
      </c>
      <c r="D253" s="11" t="s">
        <v>778</v>
      </c>
      <c r="E253" s="11" t="s">
        <v>1744</v>
      </c>
      <c r="F253" s="237">
        <v>61.2</v>
      </c>
      <c r="G253" s="236">
        <v>36793</v>
      </c>
    </row>
    <row r="254" spans="1:7" ht="25.5">
      <c r="A254" s="5" t="s">
        <v>1729</v>
      </c>
      <c r="B254" s="135">
        <v>6</v>
      </c>
      <c r="C254" s="5" t="s">
        <v>45</v>
      </c>
      <c r="D254" s="11" t="s">
        <v>778</v>
      </c>
      <c r="E254" s="11" t="s">
        <v>1745</v>
      </c>
      <c r="F254" s="237">
        <v>18.6</v>
      </c>
      <c r="G254" s="236">
        <v>4935</v>
      </c>
    </row>
    <row r="255" spans="1:7" ht="25.5">
      <c r="A255" s="5" t="s">
        <v>1729</v>
      </c>
      <c r="B255" s="135">
        <v>7</v>
      </c>
      <c r="C255" s="5" t="s">
        <v>45</v>
      </c>
      <c r="D255" s="11" t="s">
        <v>778</v>
      </c>
      <c r="E255" s="11" t="s">
        <v>1746</v>
      </c>
      <c r="F255" s="237">
        <v>20.5</v>
      </c>
      <c r="G255" s="236">
        <v>5170</v>
      </c>
    </row>
    <row r="256" spans="1:7" ht="25.5">
      <c r="A256" s="5" t="s">
        <v>1729</v>
      </c>
      <c r="B256" s="135">
        <v>8</v>
      </c>
      <c r="C256" s="5" t="s">
        <v>66</v>
      </c>
      <c r="D256" s="11" t="s">
        <v>1747</v>
      </c>
      <c r="E256" s="11" t="s">
        <v>1748</v>
      </c>
      <c r="F256" s="237">
        <v>155</v>
      </c>
      <c r="G256" s="236">
        <v>65000</v>
      </c>
    </row>
    <row r="257" spans="1:7" ht="25.5">
      <c r="A257" s="5" t="s">
        <v>1729</v>
      </c>
      <c r="B257" s="135">
        <v>9</v>
      </c>
      <c r="C257" s="5" t="s">
        <v>316</v>
      </c>
      <c r="D257" s="11" t="s">
        <v>1749</v>
      </c>
      <c r="E257" s="11" t="s">
        <v>1750</v>
      </c>
      <c r="F257" s="237">
        <v>42.65</v>
      </c>
      <c r="G257" s="236">
        <v>70000</v>
      </c>
    </row>
    <row r="258" spans="1:7" ht="25.5">
      <c r="A258" s="5" t="s">
        <v>1729</v>
      </c>
      <c r="B258" s="135">
        <v>10</v>
      </c>
      <c r="C258" s="5" t="s">
        <v>304</v>
      </c>
      <c r="D258" s="11" t="s">
        <v>1751</v>
      </c>
      <c r="E258" s="11" t="s">
        <v>1752</v>
      </c>
      <c r="F258" s="237">
        <v>44.11</v>
      </c>
      <c r="G258" s="236">
        <v>31815</v>
      </c>
    </row>
    <row r="259" spans="1:7" ht="25.5">
      <c r="A259" s="5" t="s">
        <v>1729</v>
      </c>
      <c r="B259" s="135">
        <v>11</v>
      </c>
      <c r="C259" s="5" t="s">
        <v>304</v>
      </c>
      <c r="D259" s="11" t="s">
        <v>1751</v>
      </c>
      <c r="E259" s="11" t="s">
        <v>1753</v>
      </c>
      <c r="F259" s="237">
        <v>44.11</v>
      </c>
      <c r="G259" s="236">
        <v>31815</v>
      </c>
    </row>
    <row r="260" spans="1:7" ht="25.5">
      <c r="A260" s="5" t="s">
        <v>1729</v>
      </c>
      <c r="B260" s="135">
        <v>12</v>
      </c>
      <c r="C260" s="5" t="s">
        <v>304</v>
      </c>
      <c r="D260" s="11" t="s">
        <v>1754</v>
      </c>
      <c r="E260" s="11" t="s">
        <v>1755</v>
      </c>
      <c r="F260" s="237">
        <v>51.38</v>
      </c>
      <c r="G260" s="236">
        <v>36390</v>
      </c>
    </row>
    <row r="261" spans="1:7" ht="25.5">
      <c r="A261" s="5" t="s">
        <v>1729</v>
      </c>
      <c r="B261" s="135">
        <v>13</v>
      </c>
      <c r="C261" s="5" t="s">
        <v>304</v>
      </c>
      <c r="D261" s="11" t="s">
        <v>1756</v>
      </c>
      <c r="E261" s="11" t="s">
        <v>1757</v>
      </c>
      <c r="F261" s="237">
        <v>37</v>
      </c>
      <c r="G261" s="236">
        <v>23455</v>
      </c>
    </row>
    <row r="262" spans="1:7" ht="25.5">
      <c r="A262" s="5" t="s">
        <v>1729</v>
      </c>
      <c r="B262" s="135">
        <v>14</v>
      </c>
      <c r="C262" s="5" t="s">
        <v>304</v>
      </c>
      <c r="D262" s="11" t="s">
        <v>1758</v>
      </c>
      <c r="E262" s="11" t="s">
        <v>1759</v>
      </c>
      <c r="F262" s="237">
        <v>43.4</v>
      </c>
      <c r="G262" s="236">
        <v>35850</v>
      </c>
    </row>
    <row r="263" spans="1:7" ht="25.5">
      <c r="A263" s="5" t="s">
        <v>1729</v>
      </c>
      <c r="B263" s="135">
        <v>15</v>
      </c>
      <c r="C263" s="5" t="s">
        <v>23</v>
      </c>
      <c r="D263" s="11" t="s">
        <v>1760</v>
      </c>
      <c r="E263" s="11" t="s">
        <v>1761</v>
      </c>
      <c r="F263" s="237">
        <v>21.91</v>
      </c>
      <c r="G263" s="236">
        <v>25000</v>
      </c>
    </row>
    <row r="264" spans="1:7" ht="25.5">
      <c r="A264" s="5" t="s">
        <v>1729</v>
      </c>
      <c r="B264" s="135">
        <v>16</v>
      </c>
      <c r="C264" s="5" t="s">
        <v>23</v>
      </c>
      <c r="D264" s="11" t="s">
        <v>1762</v>
      </c>
      <c r="E264" s="11" t="s">
        <v>1763</v>
      </c>
      <c r="F264" s="237">
        <v>41.19</v>
      </c>
      <c r="G264" s="236">
        <v>45500</v>
      </c>
    </row>
    <row r="265" spans="1:7" ht="25.5">
      <c r="A265" s="5" t="s">
        <v>1729</v>
      </c>
      <c r="B265" s="135">
        <v>17</v>
      </c>
      <c r="C265" s="5" t="s">
        <v>23</v>
      </c>
      <c r="D265" s="11" t="s">
        <v>1764</v>
      </c>
      <c r="E265" s="11" t="s">
        <v>1765</v>
      </c>
      <c r="F265" s="237">
        <v>71.68</v>
      </c>
      <c r="G265" s="236">
        <v>52920</v>
      </c>
    </row>
    <row r="266" spans="1:7" ht="25.5">
      <c r="A266" s="5" t="s">
        <v>1729</v>
      </c>
      <c r="B266" s="135">
        <v>18</v>
      </c>
      <c r="C266" s="5" t="s">
        <v>23</v>
      </c>
      <c r="D266" s="11" t="s">
        <v>1766</v>
      </c>
      <c r="E266" s="11" t="s">
        <v>1767</v>
      </c>
      <c r="F266" s="237">
        <v>54.4</v>
      </c>
      <c r="G266" s="236">
        <v>55877</v>
      </c>
    </row>
    <row r="267" spans="1:7" ht="25.5">
      <c r="A267" s="5" t="s">
        <v>1729</v>
      </c>
      <c r="B267" s="135">
        <v>19</v>
      </c>
      <c r="C267" s="5" t="s">
        <v>23</v>
      </c>
      <c r="D267" s="11" t="s">
        <v>1768</v>
      </c>
      <c r="E267" s="11" t="s">
        <v>1769</v>
      </c>
      <c r="F267" s="237">
        <v>24.5</v>
      </c>
      <c r="G267" s="236">
        <v>21414</v>
      </c>
    </row>
    <row r="268" spans="1:7" ht="25.5">
      <c r="A268" s="5" t="s">
        <v>1729</v>
      </c>
      <c r="B268" s="135">
        <v>20</v>
      </c>
      <c r="C268" s="5" t="s">
        <v>23</v>
      </c>
      <c r="D268" s="11" t="s">
        <v>1770</v>
      </c>
      <c r="E268" s="11" t="s">
        <v>1771</v>
      </c>
      <c r="F268" s="237">
        <v>55.5</v>
      </c>
      <c r="G268" s="236">
        <v>69868</v>
      </c>
    </row>
    <row r="269" spans="1:7" ht="25.5">
      <c r="A269" s="5" t="s">
        <v>1729</v>
      </c>
      <c r="B269" s="135">
        <v>21</v>
      </c>
      <c r="C269" s="5" t="s">
        <v>23</v>
      </c>
      <c r="D269" s="11" t="s">
        <v>1772</v>
      </c>
      <c r="E269" s="11" t="s">
        <v>1773</v>
      </c>
      <c r="F269" s="237">
        <v>68.4</v>
      </c>
      <c r="G269" s="236">
        <v>64765</v>
      </c>
    </row>
    <row r="270" spans="1:7" ht="25.5">
      <c r="A270" s="5" t="s">
        <v>1729</v>
      </c>
      <c r="B270" s="135">
        <v>22</v>
      </c>
      <c r="C270" s="5" t="s">
        <v>18</v>
      </c>
      <c r="D270" s="11" t="s">
        <v>1774</v>
      </c>
      <c r="E270" s="11" t="s">
        <v>1775</v>
      </c>
      <c r="F270" s="237">
        <v>33.49</v>
      </c>
      <c r="G270" s="236">
        <v>80200</v>
      </c>
    </row>
    <row r="271" spans="1:7" ht="25.5">
      <c r="A271" s="5" t="s">
        <v>1729</v>
      </c>
      <c r="B271" s="135">
        <v>23</v>
      </c>
      <c r="C271" s="5" t="s">
        <v>18</v>
      </c>
      <c r="D271" s="11" t="s">
        <v>1774</v>
      </c>
      <c r="E271" s="11" t="s">
        <v>1776</v>
      </c>
      <c r="F271" s="237">
        <v>33.06</v>
      </c>
      <c r="G271" s="236">
        <v>70200</v>
      </c>
    </row>
    <row r="272" spans="1:7" ht="25.5">
      <c r="A272" s="5" t="s">
        <v>1729</v>
      </c>
      <c r="B272" s="135">
        <v>24</v>
      </c>
      <c r="C272" s="5" t="s">
        <v>18</v>
      </c>
      <c r="D272" s="11" t="s">
        <v>1777</v>
      </c>
      <c r="E272" s="11" t="s">
        <v>1778</v>
      </c>
      <c r="F272" s="237">
        <v>33.39</v>
      </c>
      <c r="G272" s="236">
        <v>80100</v>
      </c>
    </row>
    <row r="273" spans="1:7" ht="25.5">
      <c r="A273" s="5" t="s">
        <v>1729</v>
      </c>
      <c r="B273" s="135">
        <v>25</v>
      </c>
      <c r="C273" s="5" t="s">
        <v>18</v>
      </c>
      <c r="D273" s="11" t="s">
        <v>1779</v>
      </c>
      <c r="E273" s="11" t="s">
        <v>1923</v>
      </c>
      <c r="F273" s="237">
        <v>44.2</v>
      </c>
      <c r="G273" s="236">
        <v>87500</v>
      </c>
    </row>
    <row r="274" spans="1:7" ht="25.5">
      <c r="A274" s="5" t="s">
        <v>1729</v>
      </c>
      <c r="B274" s="135">
        <v>26</v>
      </c>
      <c r="C274" s="5" t="s">
        <v>18</v>
      </c>
      <c r="D274" s="11" t="s">
        <v>1780</v>
      </c>
      <c r="E274" s="56" t="s">
        <v>3345</v>
      </c>
      <c r="F274" s="237">
        <v>36.71</v>
      </c>
      <c r="G274" s="236">
        <v>85000</v>
      </c>
    </row>
    <row r="275" spans="1:7" ht="25.5">
      <c r="A275" s="5" t="s">
        <v>1729</v>
      </c>
      <c r="B275" s="135">
        <v>27</v>
      </c>
      <c r="C275" s="5" t="s">
        <v>18</v>
      </c>
      <c r="D275" s="11" t="s">
        <v>1781</v>
      </c>
      <c r="E275" s="56" t="s">
        <v>3346</v>
      </c>
      <c r="F275" s="237">
        <v>36.69</v>
      </c>
      <c r="G275" s="236">
        <v>76600</v>
      </c>
    </row>
    <row r="276" spans="1:7" ht="25.5">
      <c r="A276" s="5" t="s">
        <v>1729</v>
      </c>
      <c r="B276" s="135">
        <v>28</v>
      </c>
      <c r="C276" s="5" t="s">
        <v>18</v>
      </c>
      <c r="D276" s="11" t="s">
        <v>1782</v>
      </c>
      <c r="E276" s="11" t="s">
        <v>1783</v>
      </c>
      <c r="F276" s="237">
        <v>117.06</v>
      </c>
      <c r="G276" s="236">
        <v>232877</v>
      </c>
    </row>
    <row r="277" spans="1:7" ht="25.5">
      <c r="A277" s="5" t="s">
        <v>1729</v>
      </c>
      <c r="B277" s="135">
        <v>29</v>
      </c>
      <c r="C277" s="5" t="s">
        <v>18</v>
      </c>
      <c r="D277" s="11" t="s">
        <v>1784</v>
      </c>
      <c r="E277" s="11" t="s">
        <v>1785</v>
      </c>
      <c r="F277" s="237">
        <v>45.05</v>
      </c>
      <c r="G277" s="236">
        <v>88000</v>
      </c>
    </row>
    <row r="278" spans="1:7" ht="25.5">
      <c r="A278" s="5" t="s">
        <v>1729</v>
      </c>
      <c r="B278" s="135">
        <v>30</v>
      </c>
      <c r="C278" s="5" t="s">
        <v>421</v>
      </c>
      <c r="D278" s="11" t="s">
        <v>1786</v>
      </c>
      <c r="E278" s="11" t="s">
        <v>1787</v>
      </c>
      <c r="F278" s="237">
        <v>62.8</v>
      </c>
      <c r="G278" s="236">
        <v>41955</v>
      </c>
    </row>
    <row r="279" spans="1:7" ht="25.5">
      <c r="A279" s="5" t="s">
        <v>1729</v>
      </c>
      <c r="B279" s="135">
        <v>31</v>
      </c>
      <c r="C279" s="11" t="s">
        <v>68</v>
      </c>
      <c r="D279" s="5" t="s">
        <v>1788</v>
      </c>
      <c r="E279" s="11" t="s">
        <v>1789</v>
      </c>
      <c r="F279" s="237">
        <v>74.8</v>
      </c>
      <c r="G279" s="236">
        <v>68796</v>
      </c>
    </row>
    <row r="280" spans="1:7" ht="26.25" thickBot="1">
      <c r="A280" s="132" t="s">
        <v>1729</v>
      </c>
      <c r="B280" s="135">
        <v>32</v>
      </c>
      <c r="C280" s="137" t="s">
        <v>22</v>
      </c>
      <c r="D280" s="132" t="s">
        <v>1790</v>
      </c>
      <c r="E280" s="11" t="s">
        <v>1791</v>
      </c>
      <c r="F280" s="239">
        <v>73.3</v>
      </c>
      <c r="G280" s="238">
        <v>49328</v>
      </c>
    </row>
    <row r="281" spans="1:7" ht="13.5" thickBot="1">
      <c r="A281" s="358" t="s">
        <v>1729</v>
      </c>
      <c r="B281" s="359"/>
      <c r="C281" s="359"/>
      <c r="D281" s="360"/>
      <c r="E281" s="120" t="s">
        <v>741</v>
      </c>
      <c r="F281" s="243">
        <f>SUM(F249:F280)</f>
        <v>1964.5800000000004</v>
      </c>
      <c r="G281" s="119">
        <f>SUM(G249:G280)</f>
        <v>1874022</v>
      </c>
    </row>
    <row r="282" spans="1:7" ht="25.5">
      <c r="A282" s="5" t="s">
        <v>1806</v>
      </c>
      <c r="B282" s="135">
        <v>1</v>
      </c>
      <c r="C282" s="5" t="s">
        <v>135</v>
      </c>
      <c r="D282" s="36" t="s">
        <v>1835</v>
      </c>
      <c r="E282" s="11" t="s">
        <v>1827</v>
      </c>
      <c r="F282" s="237">
        <v>295.76</v>
      </c>
      <c r="G282" s="244">
        <v>244741</v>
      </c>
    </row>
    <row r="283" spans="1:7" ht="25.5">
      <c r="A283" s="5" t="s">
        <v>1806</v>
      </c>
      <c r="B283" s="135">
        <v>2</v>
      </c>
      <c r="C283" s="5" t="s">
        <v>135</v>
      </c>
      <c r="D283" s="36" t="s">
        <v>1835</v>
      </c>
      <c r="E283" s="11" t="s">
        <v>1828</v>
      </c>
      <c r="F283" s="237">
        <v>100</v>
      </c>
      <c r="G283" s="244">
        <v>2850</v>
      </c>
    </row>
    <row r="284" spans="1:7" ht="63.75">
      <c r="A284" s="5" t="s">
        <v>1829</v>
      </c>
      <c r="B284" s="135">
        <v>3</v>
      </c>
      <c r="C284" s="5" t="s">
        <v>1830</v>
      </c>
      <c r="D284" s="36" t="s">
        <v>1836</v>
      </c>
      <c r="E284" s="11" t="s">
        <v>1831</v>
      </c>
      <c r="F284" s="237">
        <v>56.52</v>
      </c>
      <c r="G284" s="244">
        <v>34000</v>
      </c>
    </row>
    <row r="285" spans="1:7" ht="25.5">
      <c r="A285" s="5" t="s">
        <v>1832</v>
      </c>
      <c r="B285" s="135">
        <v>4</v>
      </c>
      <c r="C285" s="5" t="s">
        <v>1804</v>
      </c>
      <c r="D285" s="36" t="s">
        <v>1837</v>
      </c>
      <c r="E285" s="11" t="s">
        <v>1833</v>
      </c>
      <c r="F285" s="237">
        <v>31</v>
      </c>
      <c r="G285" s="244">
        <v>58599</v>
      </c>
    </row>
    <row r="286" spans="1:7" ht="26.25" thickBot="1">
      <c r="A286" s="132" t="s">
        <v>1808</v>
      </c>
      <c r="B286" s="128">
        <v>5</v>
      </c>
      <c r="C286" s="132" t="s">
        <v>1804</v>
      </c>
      <c r="D286" s="138" t="s">
        <v>392</v>
      </c>
      <c r="E286" s="11" t="s">
        <v>1834</v>
      </c>
      <c r="F286" s="239">
        <v>28.6</v>
      </c>
      <c r="G286" s="245">
        <v>53096</v>
      </c>
    </row>
    <row r="287" spans="1:7" ht="13.5" thickBot="1">
      <c r="A287" s="358" t="s">
        <v>1808</v>
      </c>
      <c r="B287" s="359"/>
      <c r="C287" s="359"/>
      <c r="D287" s="360"/>
      <c r="E287" s="120" t="s">
        <v>741</v>
      </c>
      <c r="F287" s="243">
        <f>SUM(F282:F286)</f>
        <v>511.88</v>
      </c>
      <c r="G287" s="119">
        <f>SUM(G282:G286)</f>
        <v>393286</v>
      </c>
    </row>
    <row r="288" spans="1:7" ht="38.25">
      <c r="A288" s="26" t="s">
        <v>1908</v>
      </c>
      <c r="B288" s="135">
        <v>1</v>
      </c>
      <c r="C288" s="5" t="s">
        <v>93</v>
      </c>
      <c r="D288" s="11" t="s">
        <v>1860</v>
      </c>
      <c r="E288" s="11" t="s">
        <v>1861</v>
      </c>
      <c r="F288" s="237">
        <v>40.75</v>
      </c>
      <c r="G288" s="236">
        <v>25000</v>
      </c>
    </row>
    <row r="289" spans="1:7" ht="38.25">
      <c r="A289" s="26" t="s">
        <v>1908</v>
      </c>
      <c r="B289" s="135">
        <v>2</v>
      </c>
      <c r="C289" s="5" t="s">
        <v>93</v>
      </c>
      <c r="D289" s="11" t="s">
        <v>1862</v>
      </c>
      <c r="E289" s="11" t="s">
        <v>1863</v>
      </c>
      <c r="F289" s="237">
        <v>51.51</v>
      </c>
      <c r="G289" s="236">
        <v>30000</v>
      </c>
    </row>
    <row r="290" spans="1:7" ht="38.25">
      <c r="A290" s="26" t="s">
        <v>1908</v>
      </c>
      <c r="B290" s="135">
        <v>3</v>
      </c>
      <c r="C290" s="5" t="s">
        <v>93</v>
      </c>
      <c r="D290" s="11" t="s">
        <v>1862</v>
      </c>
      <c r="E290" s="11" t="s">
        <v>1864</v>
      </c>
      <c r="F290" s="237">
        <v>40.73</v>
      </c>
      <c r="G290" s="236">
        <v>20000</v>
      </c>
    </row>
    <row r="291" spans="1:7" ht="38.25">
      <c r="A291" s="26" t="s">
        <v>1908</v>
      </c>
      <c r="B291" s="135">
        <v>4</v>
      </c>
      <c r="C291" s="5" t="s">
        <v>1865</v>
      </c>
      <c r="D291" s="11" t="s">
        <v>1866</v>
      </c>
      <c r="E291" s="11" t="s">
        <v>1867</v>
      </c>
      <c r="F291" s="237">
        <v>22.43</v>
      </c>
      <c r="G291" s="236">
        <v>10000</v>
      </c>
    </row>
    <row r="292" spans="1:7" ht="25.5" customHeight="1">
      <c r="A292" s="5" t="s">
        <v>1868</v>
      </c>
      <c r="B292" s="135">
        <v>5</v>
      </c>
      <c r="C292" s="5" t="s">
        <v>18</v>
      </c>
      <c r="D292" s="11" t="s">
        <v>1869</v>
      </c>
      <c r="E292" s="36" t="s">
        <v>1870</v>
      </c>
      <c r="F292" s="237">
        <v>45.57</v>
      </c>
      <c r="G292" s="236">
        <v>25199</v>
      </c>
    </row>
    <row r="293" spans="1:7" ht="25.5" customHeight="1">
      <c r="A293" s="5" t="s">
        <v>1868</v>
      </c>
      <c r="B293" s="135">
        <v>6</v>
      </c>
      <c r="C293" s="5" t="s">
        <v>1152</v>
      </c>
      <c r="D293" s="11" t="s">
        <v>1871</v>
      </c>
      <c r="E293" s="36" t="s">
        <v>1872</v>
      </c>
      <c r="F293" s="237">
        <v>94.96</v>
      </c>
      <c r="G293" s="263">
        <v>82838</v>
      </c>
    </row>
    <row r="294" spans="1:7" ht="25.5" customHeight="1">
      <c r="A294" s="5" t="s">
        <v>1868</v>
      </c>
      <c r="B294" s="135">
        <v>7</v>
      </c>
      <c r="C294" s="5" t="s">
        <v>879</v>
      </c>
      <c r="D294" s="11" t="s">
        <v>1873</v>
      </c>
      <c r="E294" s="36" t="s">
        <v>1874</v>
      </c>
      <c r="F294" s="237">
        <v>88.32</v>
      </c>
      <c r="G294" s="263">
        <v>41992</v>
      </c>
    </row>
    <row r="295" spans="1:7" ht="25.5" customHeight="1">
      <c r="A295" s="5" t="s">
        <v>1868</v>
      </c>
      <c r="B295" s="135">
        <v>8</v>
      </c>
      <c r="C295" s="5" t="s">
        <v>1583</v>
      </c>
      <c r="D295" s="36" t="s">
        <v>1875</v>
      </c>
      <c r="E295" s="36" t="s">
        <v>1876</v>
      </c>
      <c r="F295" s="237">
        <v>86</v>
      </c>
      <c r="G295" s="263">
        <v>29232</v>
      </c>
    </row>
    <row r="296" spans="1:7" ht="25.5" customHeight="1">
      <c r="A296" s="5" t="s">
        <v>1868</v>
      </c>
      <c r="B296" s="135">
        <v>9</v>
      </c>
      <c r="C296" s="5" t="s">
        <v>135</v>
      </c>
      <c r="D296" s="11" t="s">
        <v>1877</v>
      </c>
      <c r="E296" s="36" t="s">
        <v>1878</v>
      </c>
      <c r="F296" s="237">
        <v>48.36</v>
      </c>
      <c r="G296" s="263">
        <v>43152</v>
      </c>
    </row>
    <row r="297" spans="1:7" ht="25.5" customHeight="1">
      <c r="A297" s="5" t="s">
        <v>1868</v>
      </c>
      <c r="B297" s="135">
        <v>10</v>
      </c>
      <c r="C297" s="5" t="s">
        <v>813</v>
      </c>
      <c r="D297" s="11" t="s">
        <v>1879</v>
      </c>
      <c r="E297" s="36" t="s">
        <v>1880</v>
      </c>
      <c r="F297" s="237">
        <v>59.6</v>
      </c>
      <c r="G297" s="263">
        <v>47471</v>
      </c>
    </row>
    <row r="298" spans="1:7" ht="25.5" customHeight="1">
      <c r="A298" s="5" t="s">
        <v>1868</v>
      </c>
      <c r="B298" s="135">
        <v>11</v>
      </c>
      <c r="C298" s="5" t="s">
        <v>1881</v>
      </c>
      <c r="D298" s="11" t="s">
        <v>1882</v>
      </c>
      <c r="E298" s="36" t="s">
        <v>1883</v>
      </c>
      <c r="F298" s="237">
        <v>86.8</v>
      </c>
      <c r="G298" s="263">
        <v>65925</v>
      </c>
    </row>
    <row r="299" spans="1:7" ht="25.5" customHeight="1">
      <c r="A299" s="5" t="s">
        <v>1868</v>
      </c>
      <c r="B299" s="135">
        <v>12</v>
      </c>
      <c r="C299" s="5" t="s">
        <v>1884</v>
      </c>
      <c r="D299" s="11" t="s">
        <v>1885</v>
      </c>
      <c r="E299" s="36" t="s">
        <v>1886</v>
      </c>
      <c r="F299" s="237">
        <v>40.5</v>
      </c>
      <c r="G299" s="263">
        <v>21244</v>
      </c>
    </row>
    <row r="300" spans="1:7" ht="25.5" customHeight="1">
      <c r="A300" s="5" t="s">
        <v>1868</v>
      </c>
      <c r="B300" s="135">
        <v>13</v>
      </c>
      <c r="C300" s="5" t="s">
        <v>810</v>
      </c>
      <c r="D300" s="11" t="s">
        <v>1887</v>
      </c>
      <c r="E300" s="36" t="s">
        <v>1888</v>
      </c>
      <c r="F300" s="237">
        <v>10.22</v>
      </c>
      <c r="G300" s="263">
        <v>3189</v>
      </c>
    </row>
    <row r="301" spans="1:7" ht="25.5">
      <c r="A301" s="36" t="s">
        <v>1889</v>
      </c>
      <c r="B301" s="135">
        <v>14</v>
      </c>
      <c r="C301" s="36" t="s">
        <v>1890</v>
      </c>
      <c r="D301" s="36" t="s">
        <v>1909</v>
      </c>
      <c r="E301" s="36" t="s">
        <v>1891</v>
      </c>
      <c r="F301" s="237">
        <v>70.29</v>
      </c>
      <c r="G301" s="236">
        <v>75000</v>
      </c>
    </row>
    <row r="302" spans="1:7" ht="25.5">
      <c r="A302" s="26" t="s">
        <v>1910</v>
      </c>
      <c r="B302" s="135">
        <v>15</v>
      </c>
      <c r="C302" s="5" t="s">
        <v>1073</v>
      </c>
      <c r="D302" s="11" t="s">
        <v>1892</v>
      </c>
      <c r="E302" s="11" t="s">
        <v>1893</v>
      </c>
      <c r="F302" s="237">
        <v>4100</v>
      </c>
      <c r="G302" s="236">
        <v>1078830</v>
      </c>
    </row>
    <row r="303" spans="1:7" ht="25.5">
      <c r="A303" s="26" t="s">
        <v>1910</v>
      </c>
      <c r="B303" s="135">
        <v>16</v>
      </c>
      <c r="C303" s="5" t="s">
        <v>1073</v>
      </c>
      <c r="D303" s="11" t="s">
        <v>1892</v>
      </c>
      <c r="E303" s="11" t="s">
        <v>1894</v>
      </c>
      <c r="F303" s="237">
        <v>76.8</v>
      </c>
      <c r="G303" s="236">
        <v>31707</v>
      </c>
    </row>
    <row r="304" spans="1:7" ht="25.5">
      <c r="A304" s="26" t="s">
        <v>1910</v>
      </c>
      <c r="B304" s="135">
        <v>17</v>
      </c>
      <c r="C304" s="5" t="s">
        <v>1073</v>
      </c>
      <c r="D304" s="11" t="s">
        <v>1892</v>
      </c>
      <c r="E304" s="11" t="s">
        <v>1895</v>
      </c>
      <c r="F304" s="237">
        <v>387</v>
      </c>
      <c r="G304" s="236">
        <v>82222</v>
      </c>
    </row>
    <row r="305" spans="1:7" ht="25.5">
      <c r="A305" s="26" t="s">
        <v>1910</v>
      </c>
      <c r="B305" s="135">
        <v>18</v>
      </c>
      <c r="C305" s="5" t="s">
        <v>1073</v>
      </c>
      <c r="D305" s="11" t="s">
        <v>1892</v>
      </c>
      <c r="E305" s="11" t="s">
        <v>1896</v>
      </c>
      <c r="F305" s="237">
        <v>210</v>
      </c>
      <c r="G305" s="236">
        <v>4204</v>
      </c>
    </row>
    <row r="306" spans="1:7" ht="25.5">
      <c r="A306" s="26" t="s">
        <v>1910</v>
      </c>
      <c r="B306" s="135">
        <v>19</v>
      </c>
      <c r="C306" s="5" t="s">
        <v>1073</v>
      </c>
      <c r="D306" s="11" t="s">
        <v>1897</v>
      </c>
      <c r="E306" s="11" t="s">
        <v>1898</v>
      </c>
      <c r="F306" s="237">
        <v>46.6</v>
      </c>
      <c r="G306" s="236">
        <v>27506</v>
      </c>
    </row>
    <row r="307" spans="1:7" ht="25.5">
      <c r="A307" s="26" t="s">
        <v>1910</v>
      </c>
      <c r="B307" s="135">
        <v>20</v>
      </c>
      <c r="C307" s="5" t="s">
        <v>1073</v>
      </c>
      <c r="D307" s="11" t="s">
        <v>1897</v>
      </c>
      <c r="E307" s="11" t="s">
        <v>1899</v>
      </c>
      <c r="F307" s="237">
        <v>58.7</v>
      </c>
      <c r="G307" s="236">
        <v>30934</v>
      </c>
    </row>
    <row r="308" spans="1:7" ht="25.5">
      <c r="A308" s="26" t="s">
        <v>1910</v>
      </c>
      <c r="B308" s="135">
        <v>21</v>
      </c>
      <c r="C308" s="5" t="s">
        <v>1073</v>
      </c>
      <c r="D308" s="11" t="s">
        <v>1897</v>
      </c>
      <c r="E308" s="11" t="s">
        <v>1900</v>
      </c>
      <c r="F308" s="237">
        <v>55.4</v>
      </c>
      <c r="G308" s="236">
        <v>31740</v>
      </c>
    </row>
    <row r="309" spans="1:7" ht="25.5">
      <c r="A309" s="26" t="s">
        <v>1910</v>
      </c>
      <c r="B309" s="135">
        <v>22</v>
      </c>
      <c r="C309" s="5" t="s">
        <v>1073</v>
      </c>
      <c r="D309" s="11" t="s">
        <v>1901</v>
      </c>
      <c r="E309" s="11" t="s">
        <v>1902</v>
      </c>
      <c r="F309" s="237">
        <v>55</v>
      </c>
      <c r="G309" s="236">
        <v>28684</v>
      </c>
    </row>
    <row r="310" spans="1:7" ht="25.5">
      <c r="A310" s="26" t="s">
        <v>1910</v>
      </c>
      <c r="B310" s="135">
        <v>23</v>
      </c>
      <c r="C310" s="5" t="s">
        <v>1073</v>
      </c>
      <c r="D310" s="11" t="s">
        <v>1901</v>
      </c>
      <c r="E310" s="11" t="s">
        <v>1903</v>
      </c>
      <c r="F310" s="237">
        <v>62.1</v>
      </c>
      <c r="G310" s="236">
        <v>28684</v>
      </c>
    </row>
    <row r="311" spans="1:7" ht="25.5">
      <c r="A311" s="26" t="s">
        <v>1910</v>
      </c>
      <c r="B311" s="135">
        <v>24</v>
      </c>
      <c r="C311" s="5" t="s">
        <v>1034</v>
      </c>
      <c r="D311" s="11" t="s">
        <v>1904</v>
      </c>
      <c r="E311" s="11" t="s">
        <v>1905</v>
      </c>
      <c r="F311" s="237">
        <v>63.4</v>
      </c>
      <c r="G311" s="236">
        <v>45036</v>
      </c>
    </row>
    <row r="312" spans="1:7" ht="26.25" thickBot="1">
      <c r="A312" s="26" t="s">
        <v>1910</v>
      </c>
      <c r="B312" s="135">
        <v>25</v>
      </c>
      <c r="C312" s="5" t="s">
        <v>1034</v>
      </c>
      <c r="D312" s="11" t="s">
        <v>1906</v>
      </c>
      <c r="E312" s="11" t="s">
        <v>1907</v>
      </c>
      <c r="F312" s="239">
        <v>49.23</v>
      </c>
      <c r="G312" s="238">
        <v>26291</v>
      </c>
    </row>
    <row r="313" spans="1:7" ht="13.5" thickBot="1">
      <c r="A313" s="358" t="s">
        <v>1857</v>
      </c>
      <c r="B313" s="359"/>
      <c r="C313" s="359"/>
      <c r="D313" s="360"/>
      <c r="E313" s="120" t="s">
        <v>741</v>
      </c>
      <c r="F313" s="243">
        <f>SUM(F288:F312)</f>
        <v>5950.2699999999995</v>
      </c>
      <c r="G313" s="119">
        <f>SUM(G288:G312)</f>
        <v>1936080</v>
      </c>
    </row>
    <row r="314" spans="1:7" ht="39" thickBot="1">
      <c r="A314" s="194" t="s">
        <v>1926</v>
      </c>
      <c r="B314" s="195">
        <v>1</v>
      </c>
      <c r="C314" s="194" t="s">
        <v>1928</v>
      </c>
      <c r="D314" s="196" t="s">
        <v>1929</v>
      </c>
      <c r="E314" s="196" t="s">
        <v>1930</v>
      </c>
      <c r="F314" s="283">
        <v>35.22</v>
      </c>
      <c r="G314" s="332">
        <v>35000</v>
      </c>
    </row>
    <row r="315" spans="1:7" ht="13.5" thickBot="1">
      <c r="A315" s="364" t="s">
        <v>1926</v>
      </c>
      <c r="B315" s="365"/>
      <c r="C315" s="365"/>
      <c r="D315" s="366"/>
      <c r="E315" s="120" t="s">
        <v>741</v>
      </c>
      <c r="F315" s="243">
        <f>SUM(F314)</f>
        <v>35.22</v>
      </c>
      <c r="G315" s="119">
        <f>SUM(G314)</f>
        <v>35000</v>
      </c>
    </row>
    <row r="316" spans="1:7" ht="25.5">
      <c r="A316" s="5" t="s">
        <v>1940</v>
      </c>
      <c r="B316" s="135">
        <v>1</v>
      </c>
      <c r="C316" s="5" t="s">
        <v>304</v>
      </c>
      <c r="D316" s="36" t="s">
        <v>2322</v>
      </c>
      <c r="E316" s="11" t="s">
        <v>2086</v>
      </c>
      <c r="F316" s="237">
        <v>172.65</v>
      </c>
      <c r="G316" s="236">
        <v>700000</v>
      </c>
    </row>
    <row r="317" spans="1:7" ht="25.5">
      <c r="A317" s="5" t="s">
        <v>1940</v>
      </c>
      <c r="B317" s="135">
        <v>2</v>
      </c>
      <c r="C317" s="5" t="s">
        <v>304</v>
      </c>
      <c r="D317" s="36" t="s">
        <v>2322</v>
      </c>
      <c r="E317" s="11" t="s">
        <v>2087</v>
      </c>
      <c r="F317" s="237">
        <v>48.48</v>
      </c>
      <c r="G317" s="236">
        <v>700000</v>
      </c>
    </row>
    <row r="318" spans="1:7" ht="38.25">
      <c r="A318" s="5" t="s">
        <v>2088</v>
      </c>
      <c r="B318" s="135">
        <v>3</v>
      </c>
      <c r="C318" s="5" t="s">
        <v>953</v>
      </c>
      <c r="D318" s="36" t="s">
        <v>2323</v>
      </c>
      <c r="E318" s="11" t="s">
        <v>2089</v>
      </c>
      <c r="F318" s="237">
        <v>69.08</v>
      </c>
      <c r="G318" s="236">
        <v>62975</v>
      </c>
    </row>
    <row r="319" spans="1:7" ht="25.5">
      <c r="A319" s="5" t="s">
        <v>1942</v>
      </c>
      <c r="B319" s="135">
        <v>4</v>
      </c>
      <c r="C319" s="5" t="s">
        <v>316</v>
      </c>
      <c r="D319" s="11" t="s">
        <v>2090</v>
      </c>
      <c r="E319" s="11" t="s">
        <v>2091</v>
      </c>
      <c r="F319" s="237">
        <v>19.5</v>
      </c>
      <c r="G319" s="236">
        <v>11600</v>
      </c>
    </row>
    <row r="320" spans="1:7" ht="25.5">
      <c r="A320" s="5" t="s">
        <v>1942</v>
      </c>
      <c r="B320" s="135">
        <v>5</v>
      </c>
      <c r="C320" s="5" t="s">
        <v>784</v>
      </c>
      <c r="D320" s="11" t="s">
        <v>2092</v>
      </c>
      <c r="E320" s="11" t="s">
        <v>2093</v>
      </c>
      <c r="F320" s="237">
        <v>36</v>
      </c>
      <c r="G320" s="236">
        <v>45835</v>
      </c>
    </row>
    <row r="321" spans="1:7" ht="25.5">
      <c r="A321" s="5" t="s">
        <v>1942</v>
      </c>
      <c r="B321" s="135">
        <v>6</v>
      </c>
      <c r="C321" s="5" t="s">
        <v>784</v>
      </c>
      <c r="D321" s="11" t="s">
        <v>2092</v>
      </c>
      <c r="E321" s="11" t="s">
        <v>2094</v>
      </c>
      <c r="F321" s="237">
        <v>54.8</v>
      </c>
      <c r="G321" s="236">
        <v>42708</v>
      </c>
    </row>
    <row r="322" spans="1:7" ht="25.5">
      <c r="A322" s="5" t="s">
        <v>1942</v>
      </c>
      <c r="B322" s="135">
        <v>7</v>
      </c>
      <c r="C322" s="5" t="s">
        <v>784</v>
      </c>
      <c r="D322" s="11" t="s">
        <v>2092</v>
      </c>
      <c r="E322" s="11" t="s">
        <v>2095</v>
      </c>
      <c r="F322" s="237">
        <v>80.9</v>
      </c>
      <c r="G322" s="236">
        <v>2334</v>
      </c>
    </row>
    <row r="323" spans="1:7" ht="25.5">
      <c r="A323" s="5" t="s">
        <v>1942</v>
      </c>
      <c r="B323" s="135">
        <v>8</v>
      </c>
      <c r="C323" s="5" t="s">
        <v>784</v>
      </c>
      <c r="D323" s="11" t="s">
        <v>2096</v>
      </c>
      <c r="E323" s="11" t="s">
        <v>2097</v>
      </c>
      <c r="F323" s="237">
        <v>20.5</v>
      </c>
      <c r="G323" s="236">
        <v>615</v>
      </c>
    </row>
    <row r="324" spans="1:7" ht="25.5">
      <c r="A324" s="5" t="s">
        <v>1942</v>
      </c>
      <c r="B324" s="135">
        <v>9</v>
      </c>
      <c r="C324" s="5" t="s">
        <v>784</v>
      </c>
      <c r="D324" s="11" t="s">
        <v>2098</v>
      </c>
      <c r="E324" s="11" t="s">
        <v>2099</v>
      </c>
      <c r="F324" s="237">
        <v>77.2</v>
      </c>
      <c r="G324" s="236">
        <v>75123</v>
      </c>
    </row>
    <row r="325" spans="1:7" ht="25.5">
      <c r="A325" s="5" t="s">
        <v>1942</v>
      </c>
      <c r="B325" s="135">
        <v>10</v>
      </c>
      <c r="C325" s="5" t="s">
        <v>784</v>
      </c>
      <c r="D325" s="11" t="s">
        <v>2098</v>
      </c>
      <c r="E325" s="11" t="s">
        <v>2100</v>
      </c>
      <c r="F325" s="237">
        <v>67.1</v>
      </c>
      <c r="G325" s="236">
        <v>67414</v>
      </c>
    </row>
    <row r="326" spans="1:7" ht="25.5">
      <c r="A326" s="5" t="s">
        <v>1942</v>
      </c>
      <c r="B326" s="135">
        <v>11</v>
      </c>
      <c r="C326" s="5" t="s">
        <v>784</v>
      </c>
      <c r="D326" s="11" t="s">
        <v>2098</v>
      </c>
      <c r="E326" s="11" t="s">
        <v>2101</v>
      </c>
      <c r="F326" s="237">
        <v>54.3</v>
      </c>
      <c r="G326" s="236">
        <v>58742</v>
      </c>
    </row>
    <row r="327" spans="1:7" ht="25.5">
      <c r="A327" s="5" t="s">
        <v>1942</v>
      </c>
      <c r="B327" s="135">
        <v>12</v>
      </c>
      <c r="C327" s="5" t="s">
        <v>784</v>
      </c>
      <c r="D327" s="11" t="s">
        <v>2098</v>
      </c>
      <c r="E327" s="11" t="s">
        <v>2102</v>
      </c>
      <c r="F327" s="237">
        <v>22.5</v>
      </c>
      <c r="G327" s="236">
        <v>22326</v>
      </c>
    </row>
    <row r="328" spans="1:7" ht="25.5">
      <c r="A328" s="5" t="s">
        <v>1942</v>
      </c>
      <c r="B328" s="135">
        <v>13</v>
      </c>
      <c r="C328" s="5" t="s">
        <v>784</v>
      </c>
      <c r="D328" s="11" t="s">
        <v>2098</v>
      </c>
      <c r="E328" s="11" t="s">
        <v>2103</v>
      </c>
      <c r="F328" s="237">
        <v>550.7</v>
      </c>
      <c r="G328" s="236">
        <v>118386</v>
      </c>
    </row>
    <row r="329" spans="1:7" ht="25.5">
      <c r="A329" s="5" t="s">
        <v>1942</v>
      </c>
      <c r="B329" s="135">
        <v>14</v>
      </c>
      <c r="C329" s="5" t="s">
        <v>784</v>
      </c>
      <c r="D329" s="11" t="s">
        <v>2098</v>
      </c>
      <c r="E329" s="11" t="s">
        <v>2104</v>
      </c>
      <c r="F329" s="237">
        <v>32.5</v>
      </c>
      <c r="G329" s="236">
        <v>8566</v>
      </c>
    </row>
    <row r="330" spans="1:7" ht="25.5">
      <c r="A330" s="5" t="s">
        <v>1942</v>
      </c>
      <c r="B330" s="135">
        <v>15</v>
      </c>
      <c r="C330" s="5" t="s">
        <v>784</v>
      </c>
      <c r="D330" s="11" t="s">
        <v>2098</v>
      </c>
      <c r="E330" s="11" t="s">
        <v>2105</v>
      </c>
      <c r="F330" s="237">
        <v>29.3</v>
      </c>
      <c r="G330" s="236">
        <v>22568</v>
      </c>
    </row>
    <row r="331" spans="1:7" ht="12.75" customHeight="1">
      <c r="A331" s="5" t="s">
        <v>2106</v>
      </c>
      <c r="B331" s="135">
        <v>16</v>
      </c>
      <c r="C331" s="5" t="s">
        <v>2004</v>
      </c>
      <c r="D331" s="36" t="s">
        <v>2324</v>
      </c>
      <c r="E331" s="11" t="s">
        <v>2107</v>
      </c>
      <c r="F331" s="237">
        <v>13.49</v>
      </c>
      <c r="G331" s="236">
        <v>3338</v>
      </c>
    </row>
    <row r="332" spans="1:7" ht="12.75" customHeight="1">
      <c r="A332" s="5" t="s">
        <v>2003</v>
      </c>
      <c r="B332" s="135">
        <v>17</v>
      </c>
      <c r="C332" s="5" t="s">
        <v>2004</v>
      </c>
      <c r="D332" s="36" t="s">
        <v>2325</v>
      </c>
      <c r="E332" s="11" t="s">
        <v>2108</v>
      </c>
      <c r="F332" s="237">
        <v>13.49</v>
      </c>
      <c r="G332" s="236">
        <v>3338</v>
      </c>
    </row>
    <row r="333" spans="1:7" ht="25.5">
      <c r="A333" s="5" t="s">
        <v>2003</v>
      </c>
      <c r="B333" s="135">
        <v>18</v>
      </c>
      <c r="C333" s="5" t="s">
        <v>2004</v>
      </c>
      <c r="D333" s="11" t="s">
        <v>2109</v>
      </c>
      <c r="E333" s="11" t="s">
        <v>2110</v>
      </c>
      <c r="F333" s="237">
        <v>36</v>
      </c>
      <c r="G333" s="236">
        <v>76</v>
      </c>
    </row>
    <row r="334" spans="1:7" ht="12.75" customHeight="1">
      <c r="A334" s="5" t="s">
        <v>2003</v>
      </c>
      <c r="B334" s="135">
        <v>19</v>
      </c>
      <c r="C334" s="5" t="s">
        <v>2004</v>
      </c>
      <c r="D334" s="36" t="s">
        <v>2547</v>
      </c>
      <c r="E334" s="11" t="s">
        <v>2111</v>
      </c>
      <c r="F334" s="237">
        <v>0.9</v>
      </c>
      <c r="G334" s="236">
        <v>62</v>
      </c>
    </row>
    <row r="335" spans="1:7" ht="12.75" customHeight="1">
      <c r="A335" s="5" t="s">
        <v>2003</v>
      </c>
      <c r="B335" s="135">
        <v>20</v>
      </c>
      <c r="C335" s="5" t="s">
        <v>2004</v>
      </c>
      <c r="D335" s="36" t="s">
        <v>2339</v>
      </c>
      <c r="E335" s="11" t="s">
        <v>2112</v>
      </c>
      <c r="F335" s="237">
        <v>1.5</v>
      </c>
      <c r="G335" s="236">
        <v>104</v>
      </c>
    </row>
    <row r="336" spans="1:7" ht="12.75" customHeight="1">
      <c r="A336" s="5" t="s">
        <v>2003</v>
      </c>
      <c r="B336" s="135">
        <v>21</v>
      </c>
      <c r="C336" s="5" t="s">
        <v>2004</v>
      </c>
      <c r="D336" s="36" t="s">
        <v>2326</v>
      </c>
      <c r="E336" s="11" t="s">
        <v>2113</v>
      </c>
      <c r="F336" s="237">
        <v>6.8</v>
      </c>
      <c r="G336" s="236">
        <v>4356</v>
      </c>
    </row>
    <row r="337" spans="1:7" ht="12.75" customHeight="1">
      <c r="A337" s="5" t="s">
        <v>2003</v>
      </c>
      <c r="B337" s="135">
        <v>22</v>
      </c>
      <c r="C337" s="5" t="s">
        <v>2004</v>
      </c>
      <c r="D337" s="36" t="s">
        <v>2327</v>
      </c>
      <c r="E337" s="11" t="s">
        <v>2114</v>
      </c>
      <c r="F337" s="237">
        <v>55</v>
      </c>
      <c r="G337" s="236">
        <v>36475</v>
      </c>
    </row>
    <row r="338" spans="1:7" ht="12.75" customHeight="1">
      <c r="A338" s="5" t="s">
        <v>2003</v>
      </c>
      <c r="B338" s="135">
        <v>23</v>
      </c>
      <c r="C338" s="5" t="s">
        <v>2004</v>
      </c>
      <c r="D338" s="36" t="s">
        <v>2328</v>
      </c>
      <c r="E338" s="11" t="s">
        <v>2115</v>
      </c>
      <c r="F338" s="237">
        <v>42.7</v>
      </c>
      <c r="G338" s="236">
        <v>30127</v>
      </c>
    </row>
    <row r="339" spans="1:7" ht="12.75" customHeight="1">
      <c r="A339" s="5" t="s">
        <v>2003</v>
      </c>
      <c r="B339" s="135">
        <v>24</v>
      </c>
      <c r="C339" s="5" t="s">
        <v>2004</v>
      </c>
      <c r="D339" s="36" t="s">
        <v>2329</v>
      </c>
      <c r="E339" s="11" t="s">
        <v>2116</v>
      </c>
      <c r="F339" s="237">
        <v>57</v>
      </c>
      <c r="G339" s="236">
        <v>40390</v>
      </c>
    </row>
    <row r="340" spans="1:7" ht="12.75" customHeight="1">
      <c r="A340" s="5" t="s">
        <v>2003</v>
      </c>
      <c r="B340" s="135">
        <v>25</v>
      </c>
      <c r="C340" s="5" t="s">
        <v>2004</v>
      </c>
      <c r="D340" s="36" t="s">
        <v>2330</v>
      </c>
      <c r="E340" s="11" t="s">
        <v>2117</v>
      </c>
      <c r="F340" s="237">
        <v>46.3</v>
      </c>
      <c r="G340" s="236">
        <v>21677</v>
      </c>
    </row>
    <row r="341" spans="1:7" ht="12.75" customHeight="1">
      <c r="A341" s="5" t="s">
        <v>2003</v>
      </c>
      <c r="B341" s="135">
        <v>26</v>
      </c>
      <c r="C341" s="5" t="s">
        <v>2004</v>
      </c>
      <c r="D341" s="36" t="s">
        <v>2331</v>
      </c>
      <c r="E341" s="11" t="s">
        <v>2118</v>
      </c>
      <c r="F341" s="237">
        <v>28.9</v>
      </c>
      <c r="G341" s="236">
        <v>17170</v>
      </c>
    </row>
    <row r="342" spans="1:7" ht="12.75" customHeight="1">
      <c r="A342" s="5" t="s">
        <v>2003</v>
      </c>
      <c r="B342" s="135">
        <v>27</v>
      </c>
      <c r="C342" s="5" t="s">
        <v>2004</v>
      </c>
      <c r="D342" s="36" t="s">
        <v>2329</v>
      </c>
      <c r="E342" s="11" t="s">
        <v>2119</v>
      </c>
      <c r="F342" s="237">
        <v>35.4</v>
      </c>
      <c r="G342" s="236">
        <v>19956</v>
      </c>
    </row>
    <row r="343" spans="1:7" ht="12.75" customHeight="1">
      <c r="A343" s="5" t="s">
        <v>2003</v>
      </c>
      <c r="B343" s="135">
        <v>28</v>
      </c>
      <c r="C343" s="5" t="s">
        <v>2004</v>
      </c>
      <c r="D343" s="36" t="s">
        <v>2330</v>
      </c>
      <c r="E343" s="11" t="s">
        <v>2120</v>
      </c>
      <c r="F343" s="237">
        <v>45.2</v>
      </c>
      <c r="G343" s="236">
        <v>29975</v>
      </c>
    </row>
    <row r="344" spans="1:7" ht="12.75" customHeight="1">
      <c r="A344" s="5" t="s">
        <v>2003</v>
      </c>
      <c r="B344" s="135">
        <v>29</v>
      </c>
      <c r="C344" s="5" t="s">
        <v>2004</v>
      </c>
      <c r="D344" s="36" t="s">
        <v>2332</v>
      </c>
      <c r="E344" s="11" t="s">
        <v>2121</v>
      </c>
      <c r="F344" s="237">
        <v>41.4</v>
      </c>
      <c r="G344" s="236">
        <v>28025</v>
      </c>
    </row>
    <row r="345" spans="1:7" ht="12.75" customHeight="1">
      <c r="A345" s="5" t="s">
        <v>2003</v>
      </c>
      <c r="B345" s="135">
        <v>30</v>
      </c>
      <c r="C345" s="5" t="s">
        <v>2004</v>
      </c>
      <c r="D345" s="36" t="s">
        <v>2333</v>
      </c>
      <c r="E345" s="11" t="s">
        <v>2122</v>
      </c>
      <c r="F345" s="237">
        <v>80.5</v>
      </c>
      <c r="G345" s="236">
        <v>46375</v>
      </c>
    </row>
    <row r="346" spans="1:7" ht="12.75" customHeight="1">
      <c r="A346" s="5" t="s">
        <v>2003</v>
      </c>
      <c r="B346" s="135">
        <v>31</v>
      </c>
      <c r="C346" s="5" t="s">
        <v>2004</v>
      </c>
      <c r="D346" s="36" t="s">
        <v>2329</v>
      </c>
      <c r="E346" s="11" t="s">
        <v>2123</v>
      </c>
      <c r="F346" s="237">
        <v>45.04</v>
      </c>
      <c r="G346" s="236">
        <v>27900</v>
      </c>
    </row>
    <row r="347" spans="1:7" ht="12.75">
      <c r="A347" s="5" t="s">
        <v>2003</v>
      </c>
      <c r="B347" s="135">
        <v>32</v>
      </c>
      <c r="C347" s="5" t="s">
        <v>2004</v>
      </c>
      <c r="D347" s="11" t="s">
        <v>2124</v>
      </c>
      <c r="E347" s="11" t="s">
        <v>2125</v>
      </c>
      <c r="F347" s="237">
        <v>39.8</v>
      </c>
      <c r="G347" s="236">
        <v>8925</v>
      </c>
    </row>
    <row r="348" spans="1:7" ht="12.75">
      <c r="A348" s="5" t="s">
        <v>2003</v>
      </c>
      <c r="B348" s="135">
        <v>33</v>
      </c>
      <c r="C348" s="5" t="s">
        <v>917</v>
      </c>
      <c r="D348" s="36" t="s">
        <v>2334</v>
      </c>
      <c r="E348" s="11" t="s">
        <v>2126</v>
      </c>
      <c r="F348" s="237">
        <v>18.57</v>
      </c>
      <c r="G348" s="236">
        <v>20844</v>
      </c>
    </row>
    <row r="349" spans="1:7" ht="12.75">
      <c r="A349" s="5" t="s">
        <v>2003</v>
      </c>
      <c r="B349" s="135">
        <v>34</v>
      </c>
      <c r="C349" s="5" t="s">
        <v>917</v>
      </c>
      <c r="D349" s="36" t="s">
        <v>2335</v>
      </c>
      <c r="E349" s="11" t="s">
        <v>2127</v>
      </c>
      <c r="F349" s="237">
        <v>18.57</v>
      </c>
      <c r="G349" s="236">
        <v>23935</v>
      </c>
    </row>
    <row r="350" spans="1:7" ht="25.5">
      <c r="A350" s="5" t="s">
        <v>2003</v>
      </c>
      <c r="B350" s="135">
        <v>35</v>
      </c>
      <c r="C350" s="5" t="s">
        <v>917</v>
      </c>
      <c r="D350" s="36" t="s">
        <v>2336</v>
      </c>
      <c r="E350" s="11" t="s">
        <v>2128</v>
      </c>
      <c r="F350" s="237">
        <v>62.4</v>
      </c>
      <c r="G350" s="236">
        <v>67531</v>
      </c>
    </row>
    <row r="351" spans="1:7" ht="25.5">
      <c r="A351" s="5" t="s">
        <v>2003</v>
      </c>
      <c r="B351" s="135">
        <v>36</v>
      </c>
      <c r="C351" s="5" t="s">
        <v>917</v>
      </c>
      <c r="D351" s="36" t="s">
        <v>2337</v>
      </c>
      <c r="E351" s="11" t="s">
        <v>2129</v>
      </c>
      <c r="F351" s="237">
        <v>87.4</v>
      </c>
      <c r="G351" s="236">
        <v>81738</v>
      </c>
    </row>
    <row r="352" spans="1:7" ht="12.75">
      <c r="A352" s="5" t="s">
        <v>2106</v>
      </c>
      <c r="B352" s="135">
        <v>37</v>
      </c>
      <c r="C352" s="5" t="s">
        <v>917</v>
      </c>
      <c r="D352" s="36" t="s">
        <v>2338</v>
      </c>
      <c r="E352" s="139" t="s">
        <v>2130</v>
      </c>
      <c r="F352" s="284">
        <v>31.99</v>
      </c>
      <c r="G352" s="236">
        <v>27000</v>
      </c>
    </row>
    <row r="353" spans="1:7" ht="12.75">
      <c r="A353" s="5" t="s">
        <v>2003</v>
      </c>
      <c r="B353" s="135">
        <v>38</v>
      </c>
      <c r="C353" s="5" t="s">
        <v>2004</v>
      </c>
      <c r="D353" s="11" t="s">
        <v>2131</v>
      </c>
      <c r="E353" s="11" t="s">
        <v>2132</v>
      </c>
      <c r="F353" s="237">
        <v>250</v>
      </c>
      <c r="G353" s="236">
        <v>20000</v>
      </c>
    </row>
    <row r="354" spans="1:7" ht="12.75" customHeight="1">
      <c r="A354" s="5" t="s">
        <v>2003</v>
      </c>
      <c r="B354" s="135">
        <v>39</v>
      </c>
      <c r="C354" s="5" t="s">
        <v>2004</v>
      </c>
      <c r="D354" s="36" t="s">
        <v>2339</v>
      </c>
      <c r="E354" s="11" t="s">
        <v>2133</v>
      </c>
      <c r="F354" s="237">
        <v>63.4</v>
      </c>
      <c r="G354" s="236">
        <v>45959</v>
      </c>
    </row>
    <row r="355" spans="1:7" ht="25.5">
      <c r="A355" s="5" t="s">
        <v>1943</v>
      </c>
      <c r="B355" s="135">
        <v>40</v>
      </c>
      <c r="C355" s="5" t="s">
        <v>23</v>
      </c>
      <c r="D355" s="36" t="s">
        <v>2340</v>
      </c>
      <c r="E355" s="11" t="s">
        <v>2134</v>
      </c>
      <c r="F355" s="237">
        <v>22.15</v>
      </c>
      <c r="G355" s="236">
        <v>23110</v>
      </c>
    </row>
    <row r="356" spans="1:7" ht="25.5">
      <c r="A356" s="5" t="s">
        <v>1943</v>
      </c>
      <c r="B356" s="135">
        <v>41</v>
      </c>
      <c r="C356" s="5" t="s">
        <v>23</v>
      </c>
      <c r="D356" s="11" t="s">
        <v>2135</v>
      </c>
      <c r="E356" s="11" t="s">
        <v>2136</v>
      </c>
      <c r="F356" s="237">
        <v>81.25</v>
      </c>
      <c r="G356" s="236">
        <v>78204</v>
      </c>
    </row>
    <row r="357" spans="1:7" ht="25.5">
      <c r="A357" s="5" t="s">
        <v>1943</v>
      </c>
      <c r="B357" s="135">
        <v>42</v>
      </c>
      <c r="C357" s="5" t="s">
        <v>23</v>
      </c>
      <c r="D357" s="36" t="s">
        <v>2341</v>
      </c>
      <c r="E357" s="11" t="s">
        <v>2137</v>
      </c>
      <c r="F357" s="237">
        <v>44.09</v>
      </c>
      <c r="G357" s="236">
        <v>46500</v>
      </c>
    </row>
    <row r="358" spans="1:7" ht="25.5">
      <c r="A358" s="5" t="s">
        <v>1943</v>
      </c>
      <c r="B358" s="135">
        <v>43</v>
      </c>
      <c r="C358" s="5" t="s">
        <v>23</v>
      </c>
      <c r="D358" s="36" t="s">
        <v>2342</v>
      </c>
      <c r="E358" s="11" t="s">
        <v>2138</v>
      </c>
      <c r="F358" s="237">
        <v>22.44</v>
      </c>
      <c r="G358" s="236">
        <v>24267</v>
      </c>
    </row>
    <row r="359" spans="1:7" ht="25.5">
      <c r="A359" s="5" t="s">
        <v>1943</v>
      </c>
      <c r="B359" s="135">
        <v>44</v>
      </c>
      <c r="C359" s="5" t="s">
        <v>23</v>
      </c>
      <c r="D359" s="36" t="s">
        <v>2343</v>
      </c>
      <c r="E359" s="11" t="s">
        <v>2139</v>
      </c>
      <c r="F359" s="237">
        <v>38.37</v>
      </c>
      <c r="G359" s="236">
        <v>33011</v>
      </c>
    </row>
    <row r="360" spans="1:7" ht="25.5">
      <c r="A360" s="5" t="s">
        <v>1943</v>
      </c>
      <c r="B360" s="135">
        <v>45</v>
      </c>
      <c r="C360" s="5" t="s">
        <v>23</v>
      </c>
      <c r="D360" s="36" t="s">
        <v>2344</v>
      </c>
      <c r="E360" s="139" t="s">
        <v>2140</v>
      </c>
      <c r="F360" s="284">
        <v>33.01</v>
      </c>
      <c r="G360" s="236">
        <v>35647</v>
      </c>
    </row>
    <row r="361" spans="1:7" ht="25.5">
      <c r="A361" s="5" t="s">
        <v>1943</v>
      </c>
      <c r="B361" s="135">
        <v>46</v>
      </c>
      <c r="C361" s="5" t="s">
        <v>23</v>
      </c>
      <c r="D361" s="36" t="s">
        <v>2345</v>
      </c>
      <c r="E361" s="11" t="s">
        <v>2141</v>
      </c>
      <c r="F361" s="237">
        <v>57.15</v>
      </c>
      <c r="G361" s="236">
        <v>60333</v>
      </c>
    </row>
    <row r="362" spans="1:7" ht="25.5">
      <c r="A362" s="5" t="s">
        <v>1943</v>
      </c>
      <c r="B362" s="135">
        <v>47</v>
      </c>
      <c r="C362" s="5" t="s">
        <v>23</v>
      </c>
      <c r="D362" s="36" t="s">
        <v>2346</v>
      </c>
      <c r="E362" s="11" t="s">
        <v>2142</v>
      </c>
      <c r="F362" s="237">
        <v>35.52</v>
      </c>
      <c r="G362" s="236">
        <v>41948</v>
      </c>
    </row>
    <row r="363" spans="1:7" ht="25.5">
      <c r="A363" s="5" t="s">
        <v>1943</v>
      </c>
      <c r="B363" s="135">
        <v>48</v>
      </c>
      <c r="C363" s="5" t="s">
        <v>1266</v>
      </c>
      <c r="D363" s="11" t="s">
        <v>2143</v>
      </c>
      <c r="E363" s="11" t="s">
        <v>2144</v>
      </c>
      <c r="F363" s="237" t="s">
        <v>2145</v>
      </c>
      <c r="G363" s="236">
        <v>16530</v>
      </c>
    </row>
    <row r="364" spans="1:7" ht="25.5">
      <c r="A364" s="5" t="s">
        <v>1943</v>
      </c>
      <c r="B364" s="135">
        <v>49</v>
      </c>
      <c r="C364" s="5" t="s">
        <v>1266</v>
      </c>
      <c r="D364" s="11" t="s">
        <v>2143</v>
      </c>
      <c r="E364" s="11" t="s">
        <v>2146</v>
      </c>
      <c r="F364" s="237">
        <v>70.09</v>
      </c>
      <c r="G364" s="236">
        <v>16530</v>
      </c>
    </row>
    <row r="365" spans="1:7" ht="25.5">
      <c r="A365" s="5" t="s">
        <v>1943</v>
      </c>
      <c r="B365" s="135">
        <v>50</v>
      </c>
      <c r="C365" s="5" t="s">
        <v>1266</v>
      </c>
      <c r="D365" s="11" t="s">
        <v>2147</v>
      </c>
      <c r="E365" s="139" t="s">
        <v>2148</v>
      </c>
      <c r="F365" s="284">
        <v>64.44</v>
      </c>
      <c r="G365" s="236">
        <v>50044</v>
      </c>
    </row>
    <row r="366" spans="1:7" ht="25.5">
      <c r="A366" s="5" t="s">
        <v>1943</v>
      </c>
      <c r="B366" s="135">
        <v>51</v>
      </c>
      <c r="C366" s="5" t="s">
        <v>1266</v>
      </c>
      <c r="D366" s="11" t="s">
        <v>2149</v>
      </c>
      <c r="E366" s="11" t="s">
        <v>2150</v>
      </c>
      <c r="F366" s="237">
        <v>35.05</v>
      </c>
      <c r="G366" s="236">
        <v>24013</v>
      </c>
    </row>
    <row r="367" spans="1:7" ht="25.5">
      <c r="A367" s="5" t="s">
        <v>1943</v>
      </c>
      <c r="B367" s="135">
        <v>52</v>
      </c>
      <c r="C367" s="5" t="s">
        <v>1266</v>
      </c>
      <c r="D367" s="11" t="s">
        <v>2149</v>
      </c>
      <c r="E367" s="11" t="s">
        <v>2151</v>
      </c>
      <c r="F367" s="237">
        <v>40</v>
      </c>
      <c r="G367" s="236">
        <v>13193</v>
      </c>
    </row>
    <row r="368" spans="1:7" ht="25.5">
      <c r="A368" s="5" t="s">
        <v>1943</v>
      </c>
      <c r="B368" s="135">
        <v>53</v>
      </c>
      <c r="C368" s="5" t="s">
        <v>1266</v>
      </c>
      <c r="D368" s="11" t="s">
        <v>2152</v>
      </c>
      <c r="E368" s="11" t="s">
        <v>2153</v>
      </c>
      <c r="F368" s="237">
        <v>41.4</v>
      </c>
      <c r="G368" s="236">
        <v>27488</v>
      </c>
    </row>
    <row r="369" spans="1:7" ht="25.5">
      <c r="A369" s="5" t="s">
        <v>1943</v>
      </c>
      <c r="B369" s="135">
        <v>54</v>
      </c>
      <c r="C369" s="5" t="s">
        <v>1266</v>
      </c>
      <c r="D369" s="11" t="s">
        <v>2154</v>
      </c>
      <c r="E369" s="11" t="s">
        <v>2155</v>
      </c>
      <c r="F369" s="237">
        <v>39.15</v>
      </c>
      <c r="G369" s="236">
        <v>26565</v>
      </c>
    </row>
    <row r="370" spans="1:7" ht="25.5">
      <c r="A370" s="5" t="s">
        <v>1943</v>
      </c>
      <c r="B370" s="135">
        <v>55</v>
      </c>
      <c r="C370" s="5" t="s">
        <v>1266</v>
      </c>
      <c r="D370" s="11" t="s">
        <v>2154</v>
      </c>
      <c r="E370" s="139" t="s">
        <v>2156</v>
      </c>
      <c r="F370" s="284">
        <v>41.4</v>
      </c>
      <c r="G370" s="236">
        <v>27705</v>
      </c>
    </row>
    <row r="371" spans="1:7" ht="25.5">
      <c r="A371" s="5" t="s">
        <v>1943</v>
      </c>
      <c r="B371" s="135">
        <v>56</v>
      </c>
      <c r="C371" s="5" t="s">
        <v>1266</v>
      </c>
      <c r="D371" s="11" t="s">
        <v>2157</v>
      </c>
      <c r="E371" s="11" t="s">
        <v>2158</v>
      </c>
      <c r="F371" s="237">
        <v>81.35</v>
      </c>
      <c r="G371" s="236">
        <v>48343</v>
      </c>
    </row>
    <row r="372" spans="1:7" ht="25.5">
      <c r="A372" s="5" t="s">
        <v>1943</v>
      </c>
      <c r="B372" s="135">
        <v>57</v>
      </c>
      <c r="C372" s="5" t="s">
        <v>23</v>
      </c>
      <c r="D372" s="36" t="s">
        <v>2347</v>
      </c>
      <c r="E372" s="11" t="s">
        <v>2159</v>
      </c>
      <c r="F372" s="237">
        <v>58.1</v>
      </c>
      <c r="G372" s="236">
        <v>62338</v>
      </c>
    </row>
    <row r="373" spans="1:7" ht="25.5">
      <c r="A373" s="5" t="s">
        <v>1943</v>
      </c>
      <c r="B373" s="135">
        <v>58</v>
      </c>
      <c r="C373" s="5" t="s">
        <v>23</v>
      </c>
      <c r="D373" s="36" t="s">
        <v>2348</v>
      </c>
      <c r="E373" s="11" t="s">
        <v>2160</v>
      </c>
      <c r="F373" s="237">
        <v>55.29</v>
      </c>
      <c r="G373" s="236">
        <v>60397</v>
      </c>
    </row>
    <row r="374" spans="1:7" ht="25.5">
      <c r="A374" s="5" t="s">
        <v>1943</v>
      </c>
      <c r="B374" s="135">
        <v>59</v>
      </c>
      <c r="C374" s="5" t="s">
        <v>23</v>
      </c>
      <c r="D374" s="36" t="s">
        <v>2349</v>
      </c>
      <c r="E374" s="11" t="s">
        <v>2161</v>
      </c>
      <c r="F374" s="237">
        <v>40.13</v>
      </c>
      <c r="G374" s="236">
        <v>40832</v>
      </c>
    </row>
    <row r="375" spans="1:7" ht="25.5">
      <c r="A375" s="5" t="s">
        <v>1943</v>
      </c>
      <c r="B375" s="135">
        <v>60</v>
      </c>
      <c r="C375" s="5" t="s">
        <v>23</v>
      </c>
      <c r="D375" s="36" t="s">
        <v>2350</v>
      </c>
      <c r="E375" s="139" t="s">
        <v>2162</v>
      </c>
      <c r="F375" s="284">
        <v>38.11</v>
      </c>
      <c r="G375" s="236">
        <v>32670</v>
      </c>
    </row>
    <row r="376" spans="1:7" ht="25.5">
      <c r="A376" s="5" t="s">
        <v>1943</v>
      </c>
      <c r="B376" s="135">
        <v>61</v>
      </c>
      <c r="C376" s="5" t="s">
        <v>23</v>
      </c>
      <c r="D376" s="36" t="s">
        <v>2351</v>
      </c>
      <c r="E376" s="11" t="s">
        <v>2163</v>
      </c>
      <c r="F376" s="237">
        <v>25.17</v>
      </c>
      <c r="G376" s="236">
        <v>31533</v>
      </c>
    </row>
    <row r="377" spans="1:7" ht="25.5">
      <c r="A377" s="5" t="s">
        <v>1943</v>
      </c>
      <c r="B377" s="135">
        <v>62</v>
      </c>
      <c r="C377" s="5" t="s">
        <v>23</v>
      </c>
      <c r="D377" s="36" t="s">
        <v>2352</v>
      </c>
      <c r="E377" s="11" t="s">
        <v>2164</v>
      </c>
      <c r="F377" s="237">
        <v>25.32</v>
      </c>
      <c r="G377" s="236">
        <v>21516</v>
      </c>
    </row>
    <row r="378" spans="1:7" ht="25.5">
      <c r="A378" s="5" t="s">
        <v>1943</v>
      </c>
      <c r="B378" s="135">
        <v>63</v>
      </c>
      <c r="C378" s="5" t="s">
        <v>23</v>
      </c>
      <c r="D378" s="36" t="s">
        <v>2353</v>
      </c>
      <c r="E378" s="11" t="s">
        <v>2165</v>
      </c>
      <c r="F378" s="237">
        <v>40.6</v>
      </c>
      <c r="G378" s="236">
        <v>33567</v>
      </c>
    </row>
    <row r="379" spans="1:7" ht="25.5">
      <c r="A379" s="5" t="s">
        <v>1943</v>
      </c>
      <c r="B379" s="135">
        <v>64</v>
      </c>
      <c r="C379" s="5" t="s">
        <v>23</v>
      </c>
      <c r="D379" s="36" t="s">
        <v>2354</v>
      </c>
      <c r="E379" s="11" t="s">
        <v>2166</v>
      </c>
      <c r="F379" s="237">
        <v>42.18</v>
      </c>
      <c r="G379" s="236">
        <v>47215</v>
      </c>
    </row>
    <row r="380" spans="1:7" ht="25.5">
      <c r="A380" s="5" t="s">
        <v>1943</v>
      </c>
      <c r="B380" s="135">
        <v>65</v>
      </c>
      <c r="C380" s="5" t="s">
        <v>23</v>
      </c>
      <c r="D380" s="36" t="s">
        <v>2355</v>
      </c>
      <c r="E380" s="11" t="s">
        <v>2167</v>
      </c>
      <c r="F380" s="237">
        <v>66.36</v>
      </c>
      <c r="G380" s="236">
        <v>55282</v>
      </c>
    </row>
    <row r="381" spans="1:7" ht="25.5">
      <c r="A381" s="5" t="s">
        <v>1943</v>
      </c>
      <c r="B381" s="135">
        <v>66</v>
      </c>
      <c r="C381" s="5" t="s">
        <v>23</v>
      </c>
      <c r="D381" s="36" t="s">
        <v>2356</v>
      </c>
      <c r="E381" s="11" t="s">
        <v>2168</v>
      </c>
      <c r="F381" s="237">
        <v>57.52</v>
      </c>
      <c r="G381" s="236">
        <v>60032</v>
      </c>
    </row>
    <row r="382" spans="1:7" ht="25.5">
      <c r="A382" s="5" t="s">
        <v>1943</v>
      </c>
      <c r="B382" s="135">
        <v>67</v>
      </c>
      <c r="C382" s="5" t="s">
        <v>23</v>
      </c>
      <c r="D382" s="36" t="s">
        <v>2357</v>
      </c>
      <c r="E382" s="11" t="s">
        <v>2169</v>
      </c>
      <c r="F382" s="237">
        <v>44.36</v>
      </c>
      <c r="G382" s="236">
        <v>46512</v>
      </c>
    </row>
    <row r="383" spans="1:7" ht="25.5">
      <c r="A383" s="5" t="s">
        <v>1943</v>
      </c>
      <c r="B383" s="135">
        <v>68</v>
      </c>
      <c r="C383" s="5" t="s">
        <v>23</v>
      </c>
      <c r="D383" s="36" t="s">
        <v>2358</v>
      </c>
      <c r="E383" s="11" t="s">
        <v>2170</v>
      </c>
      <c r="F383" s="237">
        <v>40.47</v>
      </c>
      <c r="G383" s="236">
        <v>42892</v>
      </c>
    </row>
    <row r="384" spans="1:7" ht="25.5">
      <c r="A384" s="5" t="s">
        <v>1943</v>
      </c>
      <c r="B384" s="135">
        <v>69</v>
      </c>
      <c r="C384" s="5" t="s">
        <v>23</v>
      </c>
      <c r="D384" s="36" t="s">
        <v>2359</v>
      </c>
      <c r="E384" s="139" t="s">
        <v>2171</v>
      </c>
      <c r="F384" s="284">
        <v>39.96</v>
      </c>
      <c r="G384" s="236">
        <v>42428</v>
      </c>
    </row>
    <row r="385" spans="1:7" ht="25.5">
      <c r="A385" s="5" t="s">
        <v>1943</v>
      </c>
      <c r="B385" s="135">
        <v>70</v>
      </c>
      <c r="C385" s="5" t="s">
        <v>23</v>
      </c>
      <c r="D385" s="36" t="s">
        <v>2360</v>
      </c>
      <c r="E385" s="11" t="s">
        <v>2172</v>
      </c>
      <c r="F385" s="237">
        <v>19.42</v>
      </c>
      <c r="G385" s="236">
        <v>24183</v>
      </c>
    </row>
    <row r="386" spans="1:7" ht="25.5">
      <c r="A386" s="5" t="s">
        <v>1943</v>
      </c>
      <c r="B386" s="135">
        <v>71</v>
      </c>
      <c r="C386" s="5" t="s">
        <v>23</v>
      </c>
      <c r="D386" s="36" t="s">
        <v>2361</v>
      </c>
      <c r="E386" s="11" t="s">
        <v>2173</v>
      </c>
      <c r="F386" s="237">
        <v>59.73</v>
      </c>
      <c r="G386" s="236">
        <v>58203</v>
      </c>
    </row>
    <row r="387" spans="1:7" ht="25.5">
      <c r="A387" s="5" t="s">
        <v>1943</v>
      </c>
      <c r="B387" s="135">
        <v>72</v>
      </c>
      <c r="C387" s="5" t="s">
        <v>23</v>
      </c>
      <c r="D387" s="36" t="s">
        <v>2362</v>
      </c>
      <c r="E387" s="11" t="s">
        <v>2174</v>
      </c>
      <c r="F387" s="237">
        <v>29.06</v>
      </c>
      <c r="G387" s="236">
        <v>32225</v>
      </c>
    </row>
    <row r="388" spans="1:7" ht="25.5">
      <c r="A388" s="5" t="s">
        <v>1943</v>
      </c>
      <c r="B388" s="135">
        <v>73</v>
      </c>
      <c r="C388" s="5" t="s">
        <v>23</v>
      </c>
      <c r="D388" s="36" t="s">
        <v>2363</v>
      </c>
      <c r="E388" s="11" t="s">
        <v>2175</v>
      </c>
      <c r="F388" s="237">
        <v>61.13</v>
      </c>
      <c r="G388" s="236">
        <v>58786</v>
      </c>
    </row>
    <row r="389" spans="1:7" ht="25.5">
      <c r="A389" s="5" t="s">
        <v>1943</v>
      </c>
      <c r="B389" s="135">
        <v>74</v>
      </c>
      <c r="C389" s="5" t="s">
        <v>23</v>
      </c>
      <c r="D389" s="36" t="s">
        <v>2364</v>
      </c>
      <c r="E389" s="11" t="s">
        <v>2176</v>
      </c>
      <c r="F389" s="237">
        <v>40.47</v>
      </c>
      <c r="G389" s="236">
        <v>39843</v>
      </c>
    </row>
    <row r="390" spans="1:7" ht="25.5">
      <c r="A390" s="5" t="s">
        <v>1943</v>
      </c>
      <c r="B390" s="135">
        <v>75</v>
      </c>
      <c r="C390" s="5" t="s">
        <v>23</v>
      </c>
      <c r="D390" s="36" t="s">
        <v>2365</v>
      </c>
      <c r="E390" s="11" t="s">
        <v>2177</v>
      </c>
      <c r="F390" s="237">
        <v>36.14</v>
      </c>
      <c r="G390" s="236">
        <v>40669</v>
      </c>
    </row>
    <row r="391" spans="1:7" ht="25.5">
      <c r="A391" s="5" t="s">
        <v>1944</v>
      </c>
      <c r="B391" s="135">
        <v>76</v>
      </c>
      <c r="C391" s="26" t="s">
        <v>323</v>
      </c>
      <c r="D391" s="36" t="s">
        <v>2366</v>
      </c>
      <c r="E391" s="11" t="s">
        <v>2178</v>
      </c>
      <c r="F391" s="237">
        <v>62.1</v>
      </c>
      <c r="G391" s="236">
        <v>86620</v>
      </c>
    </row>
    <row r="392" spans="1:7" ht="25.5">
      <c r="A392" s="186" t="s">
        <v>2179</v>
      </c>
      <c r="B392" s="135">
        <v>77</v>
      </c>
      <c r="C392" s="186" t="s">
        <v>784</v>
      </c>
      <c r="D392" s="200" t="s">
        <v>2180</v>
      </c>
      <c r="E392" s="202" t="s">
        <v>2181</v>
      </c>
      <c r="F392" s="248">
        <v>18</v>
      </c>
      <c r="G392" s="333">
        <v>18000</v>
      </c>
    </row>
    <row r="393" spans="1:7" ht="25.5">
      <c r="A393" s="5" t="s">
        <v>2182</v>
      </c>
      <c r="B393" s="135">
        <v>78</v>
      </c>
      <c r="C393" s="5" t="s">
        <v>421</v>
      </c>
      <c r="D393" s="11" t="s">
        <v>2183</v>
      </c>
      <c r="E393" s="11" t="s">
        <v>2184</v>
      </c>
      <c r="F393" s="237">
        <v>75.48</v>
      </c>
      <c r="G393" s="236">
        <v>59111</v>
      </c>
    </row>
    <row r="394" spans="1:7" ht="25.5">
      <c r="A394" s="5" t="s">
        <v>2182</v>
      </c>
      <c r="B394" s="135">
        <v>79</v>
      </c>
      <c r="C394" s="5" t="s">
        <v>421</v>
      </c>
      <c r="D394" s="11" t="s">
        <v>2185</v>
      </c>
      <c r="E394" s="11" t="s">
        <v>2186</v>
      </c>
      <c r="F394" s="237">
        <v>72.1</v>
      </c>
      <c r="G394" s="236">
        <v>43288</v>
      </c>
    </row>
    <row r="395" spans="1:7" ht="25.5">
      <c r="A395" s="5" t="s">
        <v>2182</v>
      </c>
      <c r="B395" s="135">
        <v>80</v>
      </c>
      <c r="C395" s="5" t="s">
        <v>421</v>
      </c>
      <c r="D395" s="11" t="s">
        <v>2187</v>
      </c>
      <c r="E395" s="11" t="s">
        <v>2188</v>
      </c>
      <c r="F395" s="237">
        <v>31.7</v>
      </c>
      <c r="G395" s="236">
        <v>21111</v>
      </c>
    </row>
    <row r="396" spans="1:7" ht="25.5">
      <c r="A396" s="5" t="s">
        <v>2182</v>
      </c>
      <c r="B396" s="135">
        <v>81</v>
      </c>
      <c r="C396" s="5" t="s">
        <v>421</v>
      </c>
      <c r="D396" s="11" t="s">
        <v>2189</v>
      </c>
      <c r="E396" s="11" t="s">
        <v>2190</v>
      </c>
      <c r="F396" s="237">
        <v>35.4</v>
      </c>
      <c r="G396" s="236">
        <v>21869</v>
      </c>
    </row>
    <row r="397" spans="1:7" ht="25.5">
      <c r="A397" s="5" t="s">
        <v>2182</v>
      </c>
      <c r="B397" s="135">
        <v>82</v>
      </c>
      <c r="C397" s="5" t="s">
        <v>421</v>
      </c>
      <c r="D397" s="11" t="s">
        <v>2191</v>
      </c>
      <c r="E397" s="11" t="s">
        <v>2192</v>
      </c>
      <c r="F397" s="237">
        <v>35.4</v>
      </c>
      <c r="G397" s="236">
        <v>21451</v>
      </c>
    </row>
    <row r="398" spans="1:7" ht="25.5">
      <c r="A398" s="5" t="s">
        <v>2182</v>
      </c>
      <c r="B398" s="135">
        <v>83</v>
      </c>
      <c r="C398" s="5" t="s">
        <v>421</v>
      </c>
      <c r="D398" s="11" t="s">
        <v>2193</v>
      </c>
      <c r="E398" s="11" t="s">
        <v>2194</v>
      </c>
      <c r="F398" s="237">
        <v>43.8</v>
      </c>
      <c r="G398" s="236">
        <v>34835</v>
      </c>
    </row>
    <row r="399" spans="1:7" ht="25.5">
      <c r="A399" s="5" t="s">
        <v>2182</v>
      </c>
      <c r="B399" s="135">
        <v>84</v>
      </c>
      <c r="C399" s="5" t="s">
        <v>421</v>
      </c>
      <c r="D399" s="11" t="s">
        <v>2195</v>
      </c>
      <c r="E399" s="11" t="s">
        <v>2196</v>
      </c>
      <c r="F399" s="237">
        <v>50.62</v>
      </c>
      <c r="G399" s="236">
        <v>33548</v>
      </c>
    </row>
    <row r="400" spans="1:7" ht="25.5">
      <c r="A400" s="5" t="s">
        <v>2182</v>
      </c>
      <c r="B400" s="135">
        <v>85</v>
      </c>
      <c r="C400" s="5" t="s">
        <v>421</v>
      </c>
      <c r="D400" s="11" t="s">
        <v>2197</v>
      </c>
      <c r="E400" s="11" t="s">
        <v>2198</v>
      </c>
      <c r="F400" s="237">
        <v>74.4</v>
      </c>
      <c r="G400" s="236">
        <v>52996</v>
      </c>
    </row>
    <row r="401" spans="1:7" ht="25.5">
      <c r="A401" s="5" t="s">
        <v>2182</v>
      </c>
      <c r="B401" s="135">
        <v>86</v>
      </c>
      <c r="C401" s="5" t="s">
        <v>421</v>
      </c>
      <c r="D401" s="11" t="s">
        <v>2199</v>
      </c>
      <c r="E401" s="11" t="s">
        <v>2200</v>
      </c>
      <c r="F401" s="237">
        <v>17.8</v>
      </c>
      <c r="G401" s="236">
        <v>18846</v>
      </c>
    </row>
    <row r="402" spans="1:7" ht="25.5">
      <c r="A402" s="5" t="s">
        <v>2182</v>
      </c>
      <c r="B402" s="135">
        <v>87</v>
      </c>
      <c r="C402" s="5" t="s">
        <v>421</v>
      </c>
      <c r="D402" s="11" t="s">
        <v>2201</v>
      </c>
      <c r="E402" s="11" t="s">
        <v>2202</v>
      </c>
      <c r="F402" s="237">
        <v>61</v>
      </c>
      <c r="G402" s="236">
        <v>37153</v>
      </c>
    </row>
    <row r="403" spans="1:7" ht="25.5">
      <c r="A403" s="5" t="s">
        <v>2182</v>
      </c>
      <c r="B403" s="135">
        <v>88</v>
      </c>
      <c r="C403" s="5" t="s">
        <v>421</v>
      </c>
      <c r="D403" s="11" t="s">
        <v>2201</v>
      </c>
      <c r="E403" s="11" t="s">
        <v>2203</v>
      </c>
      <c r="F403" s="237">
        <v>58.7</v>
      </c>
      <c r="G403" s="236">
        <v>37465</v>
      </c>
    </row>
    <row r="404" spans="1:7" ht="25.5">
      <c r="A404" s="5" t="s">
        <v>2182</v>
      </c>
      <c r="B404" s="135">
        <v>89</v>
      </c>
      <c r="C404" s="5" t="s">
        <v>421</v>
      </c>
      <c r="D404" s="11" t="s">
        <v>2201</v>
      </c>
      <c r="E404" s="11" t="s">
        <v>2204</v>
      </c>
      <c r="F404" s="237">
        <v>61.5</v>
      </c>
      <c r="G404" s="236">
        <v>36903</v>
      </c>
    </row>
    <row r="405" spans="1:7" ht="25.5">
      <c r="A405" s="5" t="s">
        <v>2182</v>
      </c>
      <c r="B405" s="135">
        <v>90</v>
      </c>
      <c r="C405" s="5" t="s">
        <v>421</v>
      </c>
      <c r="D405" s="11" t="s">
        <v>2205</v>
      </c>
      <c r="E405" s="11" t="s">
        <v>2206</v>
      </c>
      <c r="F405" s="237">
        <v>54.1</v>
      </c>
      <c r="G405" s="236">
        <v>42220</v>
      </c>
    </row>
    <row r="406" spans="1:7" ht="25.5">
      <c r="A406" s="5" t="s">
        <v>2182</v>
      </c>
      <c r="B406" s="135">
        <v>91</v>
      </c>
      <c r="C406" s="5" t="s">
        <v>421</v>
      </c>
      <c r="D406" s="11" t="s">
        <v>2207</v>
      </c>
      <c r="E406" s="36" t="s">
        <v>2367</v>
      </c>
      <c r="F406" s="237">
        <v>70.8</v>
      </c>
      <c r="G406" s="236">
        <v>45971</v>
      </c>
    </row>
    <row r="407" spans="1:7" ht="25.5">
      <c r="A407" s="11" t="s">
        <v>1945</v>
      </c>
      <c r="B407" s="135">
        <v>92</v>
      </c>
      <c r="C407" s="36" t="s">
        <v>22</v>
      </c>
      <c r="D407" s="11" t="s">
        <v>2208</v>
      </c>
      <c r="E407" s="11" t="s">
        <v>2209</v>
      </c>
      <c r="F407" s="237">
        <v>29.4</v>
      </c>
      <c r="G407" s="236">
        <v>22255</v>
      </c>
    </row>
    <row r="408" spans="1:7" ht="25.5">
      <c r="A408" s="11" t="s">
        <v>1945</v>
      </c>
      <c r="B408" s="135">
        <v>93</v>
      </c>
      <c r="C408" s="36" t="s">
        <v>22</v>
      </c>
      <c r="D408" s="11" t="s">
        <v>2210</v>
      </c>
      <c r="E408" s="11" t="s">
        <v>2211</v>
      </c>
      <c r="F408" s="237">
        <v>47.8</v>
      </c>
      <c r="G408" s="236">
        <v>31401</v>
      </c>
    </row>
    <row r="409" spans="1:7" ht="25.5">
      <c r="A409" s="11" t="s">
        <v>1945</v>
      </c>
      <c r="B409" s="135">
        <v>94</v>
      </c>
      <c r="C409" s="36" t="s">
        <v>22</v>
      </c>
      <c r="D409" s="11" t="s">
        <v>2212</v>
      </c>
      <c r="E409" s="11" t="s">
        <v>2213</v>
      </c>
      <c r="F409" s="237">
        <v>40</v>
      </c>
      <c r="G409" s="236">
        <v>23223</v>
      </c>
    </row>
    <row r="410" spans="1:7" ht="25.5">
      <c r="A410" s="11" t="s">
        <v>1945</v>
      </c>
      <c r="B410" s="135">
        <v>95</v>
      </c>
      <c r="C410" s="26" t="s">
        <v>18</v>
      </c>
      <c r="D410" s="11" t="s">
        <v>2214</v>
      </c>
      <c r="E410" s="36" t="s">
        <v>2215</v>
      </c>
      <c r="F410" s="237">
        <v>53.8</v>
      </c>
      <c r="G410" s="236">
        <v>86110.49</v>
      </c>
    </row>
    <row r="411" spans="1:7" ht="25.5">
      <c r="A411" s="11" t="s">
        <v>1945</v>
      </c>
      <c r="B411" s="135">
        <v>96</v>
      </c>
      <c r="C411" s="26" t="s">
        <v>18</v>
      </c>
      <c r="D411" s="11" t="s">
        <v>2214</v>
      </c>
      <c r="E411" s="11" t="s">
        <v>2216</v>
      </c>
      <c r="F411" s="237">
        <v>53.8</v>
      </c>
      <c r="G411" s="236">
        <v>85969.41</v>
      </c>
    </row>
    <row r="412" spans="1:7" ht="25.5">
      <c r="A412" s="11" t="s">
        <v>1945</v>
      </c>
      <c r="B412" s="135">
        <v>97</v>
      </c>
      <c r="C412" s="26" t="s">
        <v>18</v>
      </c>
      <c r="D412" s="11" t="s">
        <v>2217</v>
      </c>
      <c r="E412" s="36" t="s">
        <v>2218</v>
      </c>
      <c r="F412" s="237">
        <v>94.6</v>
      </c>
      <c r="G412" s="236">
        <v>150500.96</v>
      </c>
    </row>
    <row r="413" spans="1:7" ht="25.5">
      <c r="A413" s="11" t="s">
        <v>1945</v>
      </c>
      <c r="B413" s="135">
        <v>98</v>
      </c>
      <c r="C413" s="26" t="s">
        <v>18</v>
      </c>
      <c r="D413" s="36" t="s">
        <v>2217</v>
      </c>
      <c r="E413" s="36" t="s">
        <v>2219</v>
      </c>
      <c r="F413" s="237">
        <v>94.6</v>
      </c>
      <c r="G413" s="236">
        <v>153572.4</v>
      </c>
    </row>
    <row r="414" spans="1:7" ht="25.5">
      <c r="A414" s="11" t="s">
        <v>1945</v>
      </c>
      <c r="B414" s="135">
        <v>99</v>
      </c>
      <c r="C414" s="26" t="s">
        <v>18</v>
      </c>
      <c r="D414" s="36" t="s">
        <v>2220</v>
      </c>
      <c r="E414" s="36" t="s">
        <v>2221</v>
      </c>
      <c r="F414" s="237">
        <v>31.1</v>
      </c>
      <c r="G414" s="236">
        <v>56509.33</v>
      </c>
    </row>
    <row r="415" spans="1:7" ht="25.5">
      <c r="A415" s="11" t="s">
        <v>1945</v>
      </c>
      <c r="B415" s="135">
        <v>100</v>
      </c>
      <c r="C415" s="26" t="s">
        <v>18</v>
      </c>
      <c r="D415" s="36" t="s">
        <v>2220</v>
      </c>
      <c r="E415" s="36" t="s">
        <v>2222</v>
      </c>
      <c r="F415" s="237">
        <v>30.8</v>
      </c>
      <c r="G415" s="236">
        <v>53801.18</v>
      </c>
    </row>
    <row r="416" spans="1:7" ht="25.5">
      <c r="A416" s="11" t="s">
        <v>1945</v>
      </c>
      <c r="B416" s="135">
        <v>101</v>
      </c>
      <c r="C416" s="26" t="s">
        <v>18</v>
      </c>
      <c r="D416" s="36" t="s">
        <v>2223</v>
      </c>
      <c r="E416" s="36" t="s">
        <v>2224</v>
      </c>
      <c r="F416" s="237">
        <v>58.4</v>
      </c>
      <c r="G416" s="236">
        <v>98015.33</v>
      </c>
    </row>
    <row r="417" spans="1:7" ht="25.5">
      <c r="A417" s="11" t="s">
        <v>1945</v>
      </c>
      <c r="B417" s="135">
        <v>102</v>
      </c>
      <c r="C417" s="26" t="s">
        <v>18</v>
      </c>
      <c r="D417" s="36" t="s">
        <v>2223</v>
      </c>
      <c r="E417" s="36" t="s">
        <v>2225</v>
      </c>
      <c r="F417" s="237">
        <v>51.1</v>
      </c>
      <c r="G417" s="236">
        <v>81138.1</v>
      </c>
    </row>
    <row r="418" spans="1:7" ht="25.5">
      <c r="A418" s="11" t="s">
        <v>1945</v>
      </c>
      <c r="B418" s="135">
        <v>103</v>
      </c>
      <c r="C418" s="26" t="s">
        <v>18</v>
      </c>
      <c r="D418" s="36" t="s">
        <v>2226</v>
      </c>
      <c r="E418" s="36" t="s">
        <v>2227</v>
      </c>
      <c r="F418" s="237">
        <v>38.7</v>
      </c>
      <c r="G418" s="236">
        <v>24342</v>
      </c>
    </row>
    <row r="419" spans="1:7" ht="25.5">
      <c r="A419" s="11" t="s">
        <v>1945</v>
      </c>
      <c r="B419" s="135">
        <v>104</v>
      </c>
      <c r="C419" s="26" t="s">
        <v>18</v>
      </c>
      <c r="D419" s="36" t="s">
        <v>2228</v>
      </c>
      <c r="E419" s="36" t="s">
        <v>2229</v>
      </c>
      <c r="F419" s="237">
        <v>29.5</v>
      </c>
      <c r="G419" s="236">
        <v>58508.35</v>
      </c>
    </row>
    <row r="420" spans="1:7" ht="25.5">
      <c r="A420" s="11" t="s">
        <v>1945</v>
      </c>
      <c r="B420" s="135">
        <v>105</v>
      </c>
      <c r="C420" s="26" t="s">
        <v>18</v>
      </c>
      <c r="D420" s="36" t="s">
        <v>2228</v>
      </c>
      <c r="E420" s="36" t="s">
        <v>2230</v>
      </c>
      <c r="F420" s="237">
        <v>29.3</v>
      </c>
      <c r="G420" s="236">
        <v>58508.35</v>
      </c>
    </row>
    <row r="421" spans="1:7" ht="25.5">
      <c r="A421" s="11" t="s">
        <v>1945</v>
      </c>
      <c r="B421" s="135">
        <v>106</v>
      </c>
      <c r="C421" s="26" t="s">
        <v>18</v>
      </c>
      <c r="D421" s="36" t="s">
        <v>2231</v>
      </c>
      <c r="E421" s="36" t="s">
        <v>2232</v>
      </c>
      <c r="F421" s="237">
        <v>31.4</v>
      </c>
      <c r="G421" s="236">
        <v>59702.4</v>
      </c>
    </row>
    <row r="422" spans="1:7" ht="25.5">
      <c r="A422" s="11" t="s">
        <v>1945</v>
      </c>
      <c r="B422" s="135">
        <v>107</v>
      </c>
      <c r="C422" s="26" t="s">
        <v>18</v>
      </c>
      <c r="D422" s="36" t="s">
        <v>2231</v>
      </c>
      <c r="E422" s="36" t="s">
        <v>2233</v>
      </c>
      <c r="F422" s="237">
        <v>33.4</v>
      </c>
      <c r="G422" s="236">
        <v>58508.35</v>
      </c>
    </row>
    <row r="423" spans="1:7" ht="25.5">
      <c r="A423" s="11" t="s">
        <v>1945</v>
      </c>
      <c r="B423" s="135">
        <v>108</v>
      </c>
      <c r="C423" s="26" t="s">
        <v>18</v>
      </c>
      <c r="D423" s="36" t="s">
        <v>2231</v>
      </c>
      <c r="E423" s="36" t="s">
        <v>2234</v>
      </c>
      <c r="F423" s="237">
        <v>31.6</v>
      </c>
      <c r="G423" s="236">
        <v>58508.35</v>
      </c>
    </row>
    <row r="424" spans="1:7" ht="25.5">
      <c r="A424" s="11" t="s">
        <v>1945</v>
      </c>
      <c r="B424" s="135">
        <v>109</v>
      </c>
      <c r="C424" s="26" t="s">
        <v>18</v>
      </c>
      <c r="D424" s="36" t="s">
        <v>2235</v>
      </c>
      <c r="E424" s="36" t="s">
        <v>2236</v>
      </c>
      <c r="F424" s="237">
        <v>60.6</v>
      </c>
      <c r="G424" s="236">
        <v>94216.1</v>
      </c>
    </row>
    <row r="425" spans="1:7" ht="25.5">
      <c r="A425" s="11" t="s">
        <v>1945</v>
      </c>
      <c r="B425" s="135">
        <v>110</v>
      </c>
      <c r="C425" s="26" t="s">
        <v>18</v>
      </c>
      <c r="D425" s="36" t="s">
        <v>2235</v>
      </c>
      <c r="E425" s="36" t="s">
        <v>2237</v>
      </c>
      <c r="F425" s="237">
        <v>81.1</v>
      </c>
      <c r="G425" s="236">
        <v>126047.47</v>
      </c>
    </row>
    <row r="426" spans="1:7" ht="25.5">
      <c r="A426" s="11" t="s">
        <v>1945</v>
      </c>
      <c r="B426" s="135">
        <v>111</v>
      </c>
      <c r="C426" s="26" t="s">
        <v>18</v>
      </c>
      <c r="D426" s="36" t="s">
        <v>2238</v>
      </c>
      <c r="E426" s="36" t="s">
        <v>2239</v>
      </c>
      <c r="F426" s="237">
        <v>61.2</v>
      </c>
      <c r="G426" s="236">
        <v>98228.46</v>
      </c>
    </row>
    <row r="427" spans="1:7" ht="25.5">
      <c r="A427" s="11" t="s">
        <v>1945</v>
      </c>
      <c r="B427" s="135">
        <v>112</v>
      </c>
      <c r="C427" s="26" t="s">
        <v>18</v>
      </c>
      <c r="D427" s="36" t="s">
        <v>2240</v>
      </c>
      <c r="E427" s="36" t="s">
        <v>2241</v>
      </c>
      <c r="F427" s="237">
        <v>90.6</v>
      </c>
      <c r="G427" s="236">
        <v>140076.65</v>
      </c>
    </row>
    <row r="428" spans="1:7" ht="25.5">
      <c r="A428" s="11" t="s">
        <v>1945</v>
      </c>
      <c r="B428" s="135">
        <v>113</v>
      </c>
      <c r="C428" s="26" t="s">
        <v>18</v>
      </c>
      <c r="D428" s="36" t="s">
        <v>2242</v>
      </c>
      <c r="E428" s="36" t="s">
        <v>2243</v>
      </c>
      <c r="F428" s="237">
        <v>70</v>
      </c>
      <c r="G428" s="236">
        <v>86675.06</v>
      </c>
    </row>
    <row r="429" spans="1:7" ht="25.5">
      <c r="A429" s="11" t="s">
        <v>1945</v>
      </c>
      <c r="B429" s="135">
        <v>114</v>
      </c>
      <c r="C429" s="26" t="s">
        <v>18</v>
      </c>
      <c r="D429" s="36" t="s">
        <v>2244</v>
      </c>
      <c r="E429" s="36" t="s">
        <v>2245</v>
      </c>
      <c r="F429" s="237">
        <v>24</v>
      </c>
      <c r="G429" s="236">
        <v>5407.96</v>
      </c>
    </row>
    <row r="430" spans="1:7" ht="25.5">
      <c r="A430" s="11" t="s">
        <v>1945</v>
      </c>
      <c r="B430" s="135">
        <v>115</v>
      </c>
      <c r="C430" s="26" t="s">
        <v>18</v>
      </c>
      <c r="D430" s="36" t="s">
        <v>2246</v>
      </c>
      <c r="E430" s="36" t="s">
        <v>2247</v>
      </c>
      <c r="F430" s="237">
        <v>45.2</v>
      </c>
      <c r="G430" s="236">
        <v>69415.55</v>
      </c>
    </row>
    <row r="431" spans="1:7" ht="25.5">
      <c r="A431" s="11" t="s">
        <v>1945</v>
      </c>
      <c r="B431" s="135">
        <v>116</v>
      </c>
      <c r="C431" s="26" t="s">
        <v>18</v>
      </c>
      <c r="D431" s="36" t="s">
        <v>2248</v>
      </c>
      <c r="E431" s="36" t="s">
        <v>2249</v>
      </c>
      <c r="F431" s="237">
        <v>32.9</v>
      </c>
      <c r="G431" s="236">
        <v>58327.84</v>
      </c>
    </row>
    <row r="432" spans="1:7" ht="25.5">
      <c r="A432" s="11" t="s">
        <v>1945</v>
      </c>
      <c r="B432" s="135">
        <v>117</v>
      </c>
      <c r="C432" s="26" t="s">
        <v>18</v>
      </c>
      <c r="D432" s="36" t="s">
        <v>2250</v>
      </c>
      <c r="E432" s="36" t="s">
        <v>2251</v>
      </c>
      <c r="F432" s="237">
        <v>32.9</v>
      </c>
      <c r="G432" s="236">
        <v>58327.84</v>
      </c>
    </row>
    <row r="433" spans="1:7" ht="25.5">
      <c r="A433" s="11" t="s">
        <v>1945</v>
      </c>
      <c r="B433" s="135">
        <v>118</v>
      </c>
      <c r="C433" s="26" t="s">
        <v>18</v>
      </c>
      <c r="D433" s="36" t="s">
        <v>2252</v>
      </c>
      <c r="E433" s="36" t="s">
        <v>2253</v>
      </c>
      <c r="F433" s="237">
        <v>51.2</v>
      </c>
      <c r="G433" s="236">
        <v>95600.08</v>
      </c>
    </row>
    <row r="434" spans="1:7" ht="25.5">
      <c r="A434" s="11" t="s">
        <v>1945</v>
      </c>
      <c r="B434" s="135">
        <v>119</v>
      </c>
      <c r="C434" s="26" t="s">
        <v>18</v>
      </c>
      <c r="D434" s="36" t="s">
        <v>2254</v>
      </c>
      <c r="E434" s="36" t="s">
        <v>2255</v>
      </c>
      <c r="F434" s="237">
        <v>50.2</v>
      </c>
      <c r="G434" s="236">
        <v>74781</v>
      </c>
    </row>
    <row r="435" spans="1:7" ht="25.5">
      <c r="A435" s="11" t="s">
        <v>1945</v>
      </c>
      <c r="B435" s="135">
        <v>120</v>
      </c>
      <c r="C435" s="26" t="s">
        <v>18</v>
      </c>
      <c r="D435" s="36" t="s">
        <v>2256</v>
      </c>
      <c r="E435" s="36" t="s">
        <v>2257</v>
      </c>
      <c r="F435" s="237">
        <v>31.6</v>
      </c>
      <c r="G435" s="236">
        <v>56604.19</v>
      </c>
    </row>
    <row r="436" spans="1:7" ht="25.5">
      <c r="A436" s="11" t="s">
        <v>1945</v>
      </c>
      <c r="B436" s="135">
        <v>121</v>
      </c>
      <c r="C436" s="26" t="s">
        <v>18</v>
      </c>
      <c r="D436" s="36" t="s">
        <v>2258</v>
      </c>
      <c r="E436" s="36" t="s">
        <v>2259</v>
      </c>
      <c r="F436" s="237">
        <v>53</v>
      </c>
      <c r="G436" s="236">
        <v>84309.37</v>
      </c>
    </row>
    <row r="437" spans="1:7" ht="25.5">
      <c r="A437" s="11" t="s">
        <v>1945</v>
      </c>
      <c r="B437" s="135">
        <v>122</v>
      </c>
      <c r="C437" s="26" t="s">
        <v>18</v>
      </c>
      <c r="D437" s="36" t="s">
        <v>2260</v>
      </c>
      <c r="E437" s="36" t="s">
        <v>2261</v>
      </c>
      <c r="F437" s="237">
        <v>84.2</v>
      </c>
      <c r="G437" s="236">
        <v>129752.45</v>
      </c>
    </row>
    <row r="438" spans="1:7" ht="25.5">
      <c r="A438" s="11" t="s">
        <v>1945</v>
      </c>
      <c r="B438" s="135">
        <v>123</v>
      </c>
      <c r="C438" s="26" t="s">
        <v>18</v>
      </c>
      <c r="D438" s="36" t="s">
        <v>2262</v>
      </c>
      <c r="E438" s="36" t="s">
        <v>2263</v>
      </c>
      <c r="F438" s="237">
        <v>46</v>
      </c>
      <c r="G438" s="236">
        <v>67835.61</v>
      </c>
    </row>
    <row r="439" spans="1:7" ht="25.5">
      <c r="A439" s="11" t="s">
        <v>1945</v>
      </c>
      <c r="B439" s="135">
        <v>124</v>
      </c>
      <c r="C439" s="26" t="s">
        <v>18</v>
      </c>
      <c r="D439" s="36" t="s">
        <v>2264</v>
      </c>
      <c r="E439" s="36" t="s">
        <v>2265</v>
      </c>
      <c r="F439" s="237">
        <v>62.8</v>
      </c>
      <c r="G439" s="236">
        <v>95213.49</v>
      </c>
    </row>
    <row r="440" spans="1:7" ht="25.5">
      <c r="A440" s="11" t="s">
        <v>1945</v>
      </c>
      <c r="B440" s="135">
        <v>125</v>
      </c>
      <c r="C440" s="26" t="s">
        <v>18</v>
      </c>
      <c r="D440" s="11" t="s">
        <v>2266</v>
      </c>
      <c r="E440" s="11" t="s">
        <v>2267</v>
      </c>
      <c r="F440" s="237">
        <v>40.7</v>
      </c>
      <c r="G440" s="236">
        <v>65697.71</v>
      </c>
    </row>
    <row r="441" spans="1:7" ht="25.5">
      <c r="A441" s="11" t="s">
        <v>1945</v>
      </c>
      <c r="B441" s="135">
        <v>126</v>
      </c>
      <c r="C441" s="26" t="s">
        <v>18</v>
      </c>
      <c r="D441" s="11" t="s">
        <v>2268</v>
      </c>
      <c r="E441" s="11" t="s">
        <v>2269</v>
      </c>
      <c r="F441" s="237">
        <v>26.6</v>
      </c>
      <c r="G441" s="236">
        <v>51954.83</v>
      </c>
    </row>
    <row r="442" spans="1:7" ht="25.5">
      <c r="A442" s="11" t="s">
        <v>1945</v>
      </c>
      <c r="B442" s="135">
        <v>127</v>
      </c>
      <c r="C442" s="26" t="s">
        <v>18</v>
      </c>
      <c r="D442" s="11" t="s">
        <v>2270</v>
      </c>
      <c r="E442" s="11" t="s">
        <v>2271</v>
      </c>
      <c r="F442" s="237">
        <v>21.8</v>
      </c>
      <c r="G442" s="236">
        <v>45561</v>
      </c>
    </row>
    <row r="443" spans="1:7" ht="25.5">
      <c r="A443" s="11" t="s">
        <v>1945</v>
      </c>
      <c r="B443" s="135">
        <v>128</v>
      </c>
      <c r="C443" s="26" t="s">
        <v>18</v>
      </c>
      <c r="D443" s="11" t="s">
        <v>2272</v>
      </c>
      <c r="E443" s="11" t="s">
        <v>2273</v>
      </c>
      <c r="F443" s="237">
        <v>64.2</v>
      </c>
      <c r="G443" s="236">
        <v>102590.97</v>
      </c>
    </row>
    <row r="444" spans="1:7" ht="25.5">
      <c r="A444" s="11" t="s">
        <v>1945</v>
      </c>
      <c r="B444" s="135">
        <v>129</v>
      </c>
      <c r="C444" s="26" t="s">
        <v>18</v>
      </c>
      <c r="D444" s="11" t="s">
        <v>2274</v>
      </c>
      <c r="E444" s="11" t="s">
        <v>2275</v>
      </c>
      <c r="F444" s="237">
        <v>27</v>
      </c>
      <c r="G444" s="236">
        <v>52980.02</v>
      </c>
    </row>
    <row r="445" spans="1:7" ht="25.5">
      <c r="A445" s="11" t="s">
        <v>1945</v>
      </c>
      <c r="B445" s="135">
        <v>130</v>
      </c>
      <c r="C445" s="26" t="s">
        <v>18</v>
      </c>
      <c r="D445" s="11" t="s">
        <v>2276</v>
      </c>
      <c r="E445" s="11" t="s">
        <v>2277</v>
      </c>
      <c r="F445" s="237">
        <v>73.3</v>
      </c>
      <c r="G445" s="236">
        <v>103037.14</v>
      </c>
    </row>
    <row r="446" spans="1:7" ht="25.5">
      <c r="A446" s="11" t="s">
        <v>1945</v>
      </c>
      <c r="B446" s="135">
        <v>131</v>
      </c>
      <c r="C446" s="26" t="s">
        <v>18</v>
      </c>
      <c r="D446" s="11" t="s">
        <v>2278</v>
      </c>
      <c r="E446" s="11" t="s">
        <v>2279</v>
      </c>
      <c r="F446" s="237">
        <v>72.7</v>
      </c>
      <c r="G446" s="236">
        <v>139478.04</v>
      </c>
    </row>
    <row r="447" spans="1:7" ht="25.5">
      <c r="A447" s="11" t="s">
        <v>1945</v>
      </c>
      <c r="B447" s="135">
        <v>132</v>
      </c>
      <c r="C447" s="26" t="s">
        <v>18</v>
      </c>
      <c r="D447" s="11" t="s">
        <v>2280</v>
      </c>
      <c r="E447" s="11" t="s">
        <v>2281</v>
      </c>
      <c r="F447" s="237">
        <v>40.7</v>
      </c>
      <c r="G447" s="236">
        <v>71947.61</v>
      </c>
    </row>
    <row r="448" spans="1:7" ht="25.5">
      <c r="A448" s="11" t="s">
        <v>1945</v>
      </c>
      <c r="B448" s="135">
        <v>133</v>
      </c>
      <c r="C448" s="26" t="s">
        <v>18</v>
      </c>
      <c r="D448" s="11" t="s">
        <v>2282</v>
      </c>
      <c r="E448" s="11" t="s">
        <v>2283</v>
      </c>
      <c r="F448" s="237">
        <v>45</v>
      </c>
      <c r="G448" s="236">
        <v>73425</v>
      </c>
    </row>
    <row r="449" spans="1:7" ht="25.5">
      <c r="A449" s="11" t="s">
        <v>1945</v>
      </c>
      <c r="B449" s="135">
        <v>134</v>
      </c>
      <c r="C449" s="26" t="s">
        <v>18</v>
      </c>
      <c r="D449" s="11" t="s">
        <v>2284</v>
      </c>
      <c r="E449" s="11" t="s">
        <v>2285</v>
      </c>
      <c r="F449" s="237">
        <v>52.5</v>
      </c>
      <c r="G449" s="236">
        <v>67323.58</v>
      </c>
    </row>
    <row r="450" spans="1:7" ht="25.5">
      <c r="A450" s="11" t="s">
        <v>1945</v>
      </c>
      <c r="B450" s="135">
        <v>135</v>
      </c>
      <c r="C450" s="26" t="s">
        <v>18</v>
      </c>
      <c r="D450" s="11" t="s">
        <v>2286</v>
      </c>
      <c r="E450" s="11" t="s">
        <v>2287</v>
      </c>
      <c r="F450" s="237">
        <v>19.2</v>
      </c>
      <c r="G450" s="236">
        <v>36419.1</v>
      </c>
    </row>
    <row r="451" spans="1:7" ht="25.5">
      <c r="A451" s="11" t="s">
        <v>1945</v>
      </c>
      <c r="B451" s="135">
        <v>136</v>
      </c>
      <c r="C451" s="26" t="s">
        <v>18</v>
      </c>
      <c r="D451" s="11" t="s">
        <v>2286</v>
      </c>
      <c r="E451" s="11" t="s">
        <v>2288</v>
      </c>
      <c r="F451" s="237">
        <v>19.2</v>
      </c>
      <c r="G451" s="236">
        <v>36419.1</v>
      </c>
    </row>
    <row r="452" spans="1:7" ht="25.5">
      <c r="A452" s="11" t="s">
        <v>1945</v>
      </c>
      <c r="B452" s="135">
        <v>137</v>
      </c>
      <c r="C452" s="26" t="s">
        <v>18</v>
      </c>
      <c r="D452" s="11" t="s">
        <v>2286</v>
      </c>
      <c r="E452" s="11" t="s">
        <v>2289</v>
      </c>
      <c r="F452" s="237">
        <v>19.2</v>
      </c>
      <c r="G452" s="236">
        <v>36419.1</v>
      </c>
    </row>
    <row r="453" spans="1:7" ht="25.5">
      <c r="A453" s="11" t="s">
        <v>1945</v>
      </c>
      <c r="B453" s="135">
        <v>138</v>
      </c>
      <c r="C453" s="26" t="s">
        <v>18</v>
      </c>
      <c r="D453" s="11" t="s">
        <v>2286</v>
      </c>
      <c r="E453" s="11" t="s">
        <v>2290</v>
      </c>
      <c r="F453" s="237">
        <v>19.2</v>
      </c>
      <c r="G453" s="236">
        <v>36419.1</v>
      </c>
    </row>
    <row r="454" spans="1:7" ht="25.5">
      <c r="A454" s="11" t="s">
        <v>1945</v>
      </c>
      <c r="B454" s="135">
        <v>139</v>
      </c>
      <c r="C454" s="26" t="s">
        <v>18</v>
      </c>
      <c r="D454" s="11" t="s">
        <v>2286</v>
      </c>
      <c r="E454" s="11" t="s">
        <v>2291</v>
      </c>
      <c r="F454" s="237">
        <v>19.2</v>
      </c>
      <c r="G454" s="236">
        <v>36419</v>
      </c>
    </row>
    <row r="455" spans="1:7" ht="25.5">
      <c r="A455" s="11" t="s">
        <v>1945</v>
      </c>
      <c r="B455" s="135">
        <v>140</v>
      </c>
      <c r="C455" s="26" t="s">
        <v>18</v>
      </c>
      <c r="D455" s="11" t="s">
        <v>2286</v>
      </c>
      <c r="E455" s="11" t="s">
        <v>2292</v>
      </c>
      <c r="F455" s="237">
        <v>19.2</v>
      </c>
      <c r="G455" s="236">
        <v>36419.1</v>
      </c>
    </row>
    <row r="456" spans="1:7" ht="25.5">
      <c r="A456" s="11" t="s">
        <v>1945</v>
      </c>
      <c r="B456" s="135">
        <v>141</v>
      </c>
      <c r="C456" s="26" t="s">
        <v>18</v>
      </c>
      <c r="D456" s="11" t="s">
        <v>2286</v>
      </c>
      <c r="E456" s="11" t="s">
        <v>2293</v>
      </c>
      <c r="F456" s="237">
        <v>19.2</v>
      </c>
      <c r="G456" s="236">
        <v>36419.1</v>
      </c>
    </row>
    <row r="457" spans="1:7" ht="25.5">
      <c r="A457" s="11" t="s">
        <v>1945</v>
      </c>
      <c r="B457" s="135">
        <v>142</v>
      </c>
      <c r="C457" s="26" t="s">
        <v>18</v>
      </c>
      <c r="D457" s="11" t="s">
        <v>2286</v>
      </c>
      <c r="E457" s="11" t="s">
        <v>2294</v>
      </c>
      <c r="F457" s="237">
        <v>19.2</v>
      </c>
      <c r="G457" s="236">
        <v>36419.1</v>
      </c>
    </row>
    <row r="458" spans="1:7" ht="25.5">
      <c r="A458" s="11" t="s">
        <v>1945</v>
      </c>
      <c r="B458" s="135">
        <v>143</v>
      </c>
      <c r="C458" s="26" t="s">
        <v>18</v>
      </c>
      <c r="D458" s="11" t="s">
        <v>2286</v>
      </c>
      <c r="E458" s="11" t="s">
        <v>2295</v>
      </c>
      <c r="F458" s="237">
        <v>19.2</v>
      </c>
      <c r="G458" s="236">
        <v>36419.1</v>
      </c>
    </row>
    <row r="459" spans="1:7" ht="25.5">
      <c r="A459" s="11" t="s">
        <v>1945</v>
      </c>
      <c r="B459" s="135">
        <v>144</v>
      </c>
      <c r="C459" s="26" t="s">
        <v>18</v>
      </c>
      <c r="D459" s="11" t="s">
        <v>2286</v>
      </c>
      <c r="E459" s="11" t="s">
        <v>2296</v>
      </c>
      <c r="F459" s="237">
        <v>19.2</v>
      </c>
      <c r="G459" s="236">
        <v>36419.1</v>
      </c>
    </row>
    <row r="460" spans="1:7" ht="25.5">
      <c r="A460" s="11" t="s">
        <v>1945</v>
      </c>
      <c r="B460" s="135">
        <v>145</v>
      </c>
      <c r="C460" s="26" t="s">
        <v>18</v>
      </c>
      <c r="D460" s="11" t="s">
        <v>2286</v>
      </c>
      <c r="E460" s="11" t="s">
        <v>2297</v>
      </c>
      <c r="F460" s="237">
        <v>19.2</v>
      </c>
      <c r="G460" s="236">
        <v>36419.1</v>
      </c>
    </row>
    <row r="461" spans="1:7" ht="25.5">
      <c r="A461" s="11" t="s">
        <v>1945</v>
      </c>
      <c r="B461" s="135">
        <v>146</v>
      </c>
      <c r="C461" s="26" t="s">
        <v>18</v>
      </c>
      <c r="D461" s="11" t="s">
        <v>2286</v>
      </c>
      <c r="E461" s="11" t="s">
        <v>2298</v>
      </c>
      <c r="F461" s="237">
        <v>19.2</v>
      </c>
      <c r="G461" s="236">
        <v>36419.1</v>
      </c>
    </row>
    <row r="462" spans="1:7" ht="25.5">
      <c r="A462" s="11" t="s">
        <v>1945</v>
      </c>
      <c r="B462" s="135">
        <v>147</v>
      </c>
      <c r="C462" s="26" t="s">
        <v>18</v>
      </c>
      <c r="D462" s="11" t="s">
        <v>2286</v>
      </c>
      <c r="E462" s="11" t="s">
        <v>2299</v>
      </c>
      <c r="F462" s="237">
        <v>19.2</v>
      </c>
      <c r="G462" s="236">
        <v>36419.1</v>
      </c>
    </row>
    <row r="463" spans="1:7" ht="25.5">
      <c r="A463" s="11" t="s">
        <v>1945</v>
      </c>
      <c r="B463" s="135">
        <v>148</v>
      </c>
      <c r="C463" s="26" t="s">
        <v>18</v>
      </c>
      <c r="D463" s="11" t="s">
        <v>2286</v>
      </c>
      <c r="E463" s="11" t="s">
        <v>2300</v>
      </c>
      <c r="F463" s="237">
        <v>19.2</v>
      </c>
      <c r="G463" s="236">
        <v>36419.1</v>
      </c>
    </row>
    <row r="464" spans="1:7" ht="25.5">
      <c r="A464" s="11" t="s">
        <v>1945</v>
      </c>
      <c r="B464" s="135">
        <v>149</v>
      </c>
      <c r="C464" s="26" t="s">
        <v>18</v>
      </c>
      <c r="D464" s="11" t="s">
        <v>2286</v>
      </c>
      <c r="E464" s="11" t="s">
        <v>2301</v>
      </c>
      <c r="F464" s="237">
        <v>19.2</v>
      </c>
      <c r="G464" s="236">
        <v>36419.1</v>
      </c>
    </row>
    <row r="465" spans="1:7" ht="25.5">
      <c r="A465" s="11" t="s">
        <v>1945</v>
      </c>
      <c r="B465" s="135">
        <v>150</v>
      </c>
      <c r="C465" s="26" t="s">
        <v>18</v>
      </c>
      <c r="D465" s="11" t="s">
        <v>2286</v>
      </c>
      <c r="E465" s="11" t="s">
        <v>2302</v>
      </c>
      <c r="F465" s="237">
        <v>19.2</v>
      </c>
      <c r="G465" s="236">
        <v>36419.1</v>
      </c>
    </row>
    <row r="466" spans="1:7" ht="25.5">
      <c r="A466" s="11" t="s">
        <v>1945</v>
      </c>
      <c r="B466" s="135">
        <v>151</v>
      </c>
      <c r="C466" s="26" t="s">
        <v>18</v>
      </c>
      <c r="D466" s="11" t="s">
        <v>2286</v>
      </c>
      <c r="E466" s="11" t="s">
        <v>2303</v>
      </c>
      <c r="F466" s="237">
        <v>19.2</v>
      </c>
      <c r="G466" s="236">
        <v>36419.1</v>
      </c>
    </row>
    <row r="467" spans="1:7" ht="25.5">
      <c r="A467" s="11" t="s">
        <v>1945</v>
      </c>
      <c r="B467" s="135">
        <v>152</v>
      </c>
      <c r="C467" s="26" t="s">
        <v>18</v>
      </c>
      <c r="D467" s="11" t="s">
        <v>2286</v>
      </c>
      <c r="E467" s="11" t="s">
        <v>2304</v>
      </c>
      <c r="F467" s="237">
        <v>19.2</v>
      </c>
      <c r="G467" s="236">
        <v>36419.1</v>
      </c>
    </row>
    <row r="468" spans="1:7" ht="25.5">
      <c r="A468" s="11" t="s">
        <v>1945</v>
      </c>
      <c r="B468" s="135">
        <v>153</v>
      </c>
      <c r="C468" s="26" t="s">
        <v>18</v>
      </c>
      <c r="D468" s="11" t="s">
        <v>2286</v>
      </c>
      <c r="E468" s="11" t="s">
        <v>2305</v>
      </c>
      <c r="F468" s="237">
        <v>19.2</v>
      </c>
      <c r="G468" s="236">
        <v>36419.1</v>
      </c>
    </row>
    <row r="469" spans="1:7" ht="25.5">
      <c r="A469" s="11" t="s">
        <v>1945</v>
      </c>
      <c r="B469" s="135">
        <v>154</v>
      </c>
      <c r="C469" s="26" t="s">
        <v>18</v>
      </c>
      <c r="D469" s="11" t="s">
        <v>2306</v>
      </c>
      <c r="E469" s="11" t="s">
        <v>2307</v>
      </c>
      <c r="F469" s="237">
        <v>49.9</v>
      </c>
      <c r="G469" s="236">
        <v>82755.49</v>
      </c>
    </row>
    <row r="470" spans="1:7" ht="25.5">
      <c r="A470" s="11" t="s">
        <v>1945</v>
      </c>
      <c r="B470" s="135">
        <v>155</v>
      </c>
      <c r="C470" s="26" t="s">
        <v>18</v>
      </c>
      <c r="D470" s="11" t="s">
        <v>2308</v>
      </c>
      <c r="E470" s="11" t="s">
        <v>2309</v>
      </c>
      <c r="F470" s="237">
        <v>64.5</v>
      </c>
      <c r="G470" s="236">
        <v>99449</v>
      </c>
    </row>
    <row r="471" spans="1:7" ht="25.5">
      <c r="A471" s="11" t="s">
        <v>1945</v>
      </c>
      <c r="B471" s="135">
        <v>156</v>
      </c>
      <c r="C471" s="26" t="s">
        <v>18</v>
      </c>
      <c r="D471" s="11" t="s">
        <v>2310</v>
      </c>
      <c r="E471" s="11" t="s">
        <v>2311</v>
      </c>
      <c r="F471" s="237">
        <v>45</v>
      </c>
      <c r="G471" s="236">
        <v>42568</v>
      </c>
    </row>
    <row r="472" spans="1:7" ht="25.5">
      <c r="A472" s="11" t="s">
        <v>1945</v>
      </c>
      <c r="B472" s="135">
        <v>157</v>
      </c>
      <c r="C472" s="26" t="s">
        <v>18</v>
      </c>
      <c r="D472" s="11" t="s">
        <v>2310</v>
      </c>
      <c r="E472" s="11" t="s">
        <v>2312</v>
      </c>
      <c r="F472" s="237">
        <v>46.2</v>
      </c>
      <c r="G472" s="236">
        <v>56714</v>
      </c>
    </row>
    <row r="473" spans="1:7" ht="25.5">
      <c r="A473" s="11" t="s">
        <v>1945</v>
      </c>
      <c r="B473" s="135">
        <v>158</v>
      </c>
      <c r="C473" s="26" t="s">
        <v>18</v>
      </c>
      <c r="D473" s="11" t="s">
        <v>2313</v>
      </c>
      <c r="E473" s="11" t="s">
        <v>2314</v>
      </c>
      <c r="F473" s="237">
        <v>62.6</v>
      </c>
      <c r="G473" s="236">
        <v>107686.79</v>
      </c>
    </row>
    <row r="474" spans="1:7" ht="25.5">
      <c r="A474" s="11" t="s">
        <v>1945</v>
      </c>
      <c r="B474" s="135">
        <v>159</v>
      </c>
      <c r="C474" s="26" t="s">
        <v>18</v>
      </c>
      <c r="D474" s="11" t="s">
        <v>2315</v>
      </c>
      <c r="E474" s="11" t="s">
        <v>2316</v>
      </c>
      <c r="F474" s="237">
        <v>87.5</v>
      </c>
      <c r="G474" s="236">
        <v>145894</v>
      </c>
    </row>
    <row r="475" spans="1:7" ht="25.5">
      <c r="A475" s="11" t="s">
        <v>1945</v>
      </c>
      <c r="B475" s="135">
        <v>160</v>
      </c>
      <c r="C475" s="26" t="s">
        <v>18</v>
      </c>
      <c r="D475" s="11" t="s">
        <v>2317</v>
      </c>
      <c r="E475" s="11" t="s">
        <v>2318</v>
      </c>
      <c r="F475" s="237">
        <v>33.9</v>
      </c>
      <c r="G475" s="236">
        <v>58507.39</v>
      </c>
    </row>
    <row r="476" spans="1:7" ht="39" thickBot="1">
      <c r="A476" s="137" t="s">
        <v>2319</v>
      </c>
      <c r="B476" s="128">
        <v>161</v>
      </c>
      <c r="C476" s="132" t="s">
        <v>323</v>
      </c>
      <c r="D476" s="137" t="s">
        <v>2320</v>
      </c>
      <c r="E476" s="11" t="s">
        <v>2321</v>
      </c>
      <c r="F476" s="239">
        <v>167</v>
      </c>
      <c r="G476" s="238">
        <v>6279</v>
      </c>
    </row>
    <row r="477" spans="1:7" ht="13.5" thickBot="1">
      <c r="A477" s="358" t="s">
        <v>1946</v>
      </c>
      <c r="B477" s="359"/>
      <c r="C477" s="359"/>
      <c r="D477" s="360"/>
      <c r="E477" s="120" t="s">
        <v>741</v>
      </c>
      <c r="F477" s="243">
        <f>SUM(F364:F476)</f>
        <v>5097.999999999995</v>
      </c>
      <c r="G477" s="119">
        <f>SUM(G316:G476)</f>
        <v>9147614.489999993</v>
      </c>
    </row>
    <row r="478" spans="1:7" ht="25.5">
      <c r="A478" s="5" t="s">
        <v>2446</v>
      </c>
      <c r="B478" s="135">
        <v>1</v>
      </c>
      <c r="C478" s="26" t="s">
        <v>23</v>
      </c>
      <c r="D478" s="36" t="s">
        <v>2548</v>
      </c>
      <c r="E478" s="36" t="s">
        <v>2549</v>
      </c>
      <c r="F478" s="237">
        <v>14.16</v>
      </c>
      <c r="G478" s="236">
        <v>8842</v>
      </c>
    </row>
    <row r="479" spans="1:7" ht="25.5">
      <c r="A479" s="5" t="s">
        <v>2446</v>
      </c>
      <c r="B479" s="135">
        <v>2</v>
      </c>
      <c r="C479" s="26" t="s">
        <v>2550</v>
      </c>
      <c r="D479" s="11" t="s">
        <v>2551</v>
      </c>
      <c r="E479" s="11" t="s">
        <v>2552</v>
      </c>
      <c r="F479" s="237">
        <v>21.6</v>
      </c>
      <c r="G479" s="236">
        <v>17283.9</v>
      </c>
    </row>
    <row r="480" spans="1:7" ht="25.5">
      <c r="A480" s="5" t="s">
        <v>2446</v>
      </c>
      <c r="B480" s="135">
        <v>3</v>
      </c>
      <c r="C480" s="5" t="s">
        <v>421</v>
      </c>
      <c r="D480" s="11" t="s">
        <v>1786</v>
      </c>
      <c r="E480" s="11" t="s">
        <v>2553</v>
      </c>
      <c r="F480" s="237">
        <v>23.9</v>
      </c>
      <c r="G480" s="236">
        <v>16786.8</v>
      </c>
    </row>
    <row r="481" spans="1:7" ht="25.5">
      <c r="A481" s="5" t="s">
        <v>2446</v>
      </c>
      <c r="B481" s="135">
        <v>4</v>
      </c>
      <c r="C481" s="26" t="s">
        <v>18</v>
      </c>
      <c r="D481" s="36" t="s">
        <v>2554</v>
      </c>
      <c r="E481" s="36" t="s">
        <v>2555</v>
      </c>
      <c r="F481" s="237">
        <v>4.46</v>
      </c>
      <c r="G481" s="236">
        <v>7585.65</v>
      </c>
    </row>
    <row r="482" spans="1:7" ht="25.5">
      <c r="A482" s="5" t="s">
        <v>2446</v>
      </c>
      <c r="B482" s="135">
        <v>5</v>
      </c>
      <c r="C482" s="5" t="s">
        <v>18</v>
      </c>
      <c r="D482" s="11" t="s">
        <v>2556</v>
      </c>
      <c r="E482" s="11" t="s">
        <v>2557</v>
      </c>
      <c r="F482" s="237">
        <v>14.47</v>
      </c>
      <c r="G482" s="236">
        <v>18686.4</v>
      </c>
    </row>
    <row r="483" spans="1:7" ht="25.5">
      <c r="A483" s="5" t="s">
        <v>2446</v>
      </c>
      <c r="B483" s="135">
        <v>6</v>
      </c>
      <c r="C483" s="5" t="s">
        <v>18</v>
      </c>
      <c r="D483" s="11" t="s">
        <v>2558</v>
      </c>
      <c r="E483" s="11" t="s">
        <v>2559</v>
      </c>
      <c r="F483" s="237">
        <v>13.69</v>
      </c>
      <c r="G483" s="236">
        <v>27260</v>
      </c>
    </row>
    <row r="484" spans="1:7" ht="25.5">
      <c r="A484" s="5" t="s">
        <v>2446</v>
      </c>
      <c r="B484" s="135">
        <v>7</v>
      </c>
      <c r="C484" s="5" t="s">
        <v>848</v>
      </c>
      <c r="D484" s="11" t="s">
        <v>2560</v>
      </c>
      <c r="E484" s="11" t="s">
        <v>2561</v>
      </c>
      <c r="F484" s="237">
        <v>35.4</v>
      </c>
      <c r="G484" s="236">
        <v>15612</v>
      </c>
    </row>
    <row r="485" spans="1:7" ht="25.5">
      <c r="A485" s="5" t="s">
        <v>2446</v>
      </c>
      <c r="B485" s="135">
        <v>8</v>
      </c>
      <c r="C485" s="212" t="s">
        <v>88</v>
      </c>
      <c r="D485" s="212" t="s">
        <v>2562</v>
      </c>
      <c r="E485" s="212" t="s">
        <v>2563</v>
      </c>
      <c r="F485" s="285" t="s">
        <v>2564</v>
      </c>
      <c r="G485" s="334">
        <v>59918</v>
      </c>
    </row>
    <row r="486" spans="1:7" ht="25.5">
      <c r="A486" s="5" t="s">
        <v>2446</v>
      </c>
      <c r="B486" s="135">
        <v>9</v>
      </c>
      <c r="C486" s="213" t="s">
        <v>18</v>
      </c>
      <c r="D486" s="213" t="s">
        <v>2565</v>
      </c>
      <c r="E486" s="214" t="s">
        <v>2566</v>
      </c>
      <c r="F486" s="287">
        <v>11.76</v>
      </c>
      <c r="G486" s="335">
        <v>8958.92</v>
      </c>
    </row>
    <row r="487" spans="1:7" ht="25.5">
      <c r="A487" s="5" t="s">
        <v>2446</v>
      </c>
      <c r="B487" s="135">
        <v>10</v>
      </c>
      <c r="C487" s="215" t="s">
        <v>68</v>
      </c>
      <c r="D487" s="212" t="s">
        <v>2567</v>
      </c>
      <c r="E487" s="212" t="s">
        <v>2568</v>
      </c>
      <c r="F487" s="286">
        <v>22.5</v>
      </c>
      <c r="G487" s="334">
        <v>7157</v>
      </c>
    </row>
    <row r="488" spans="1:7" ht="25.5">
      <c r="A488" s="5" t="s">
        <v>2446</v>
      </c>
      <c r="B488" s="135">
        <v>11</v>
      </c>
      <c r="C488" s="215" t="s">
        <v>68</v>
      </c>
      <c r="D488" s="212" t="s">
        <v>2567</v>
      </c>
      <c r="E488" s="212" t="s">
        <v>2569</v>
      </c>
      <c r="F488" s="286">
        <v>19.5</v>
      </c>
      <c r="G488" s="334">
        <v>6616</v>
      </c>
    </row>
    <row r="489" spans="1:7" ht="25.5">
      <c r="A489" s="5" t="s">
        <v>2446</v>
      </c>
      <c r="B489" s="135">
        <v>12</v>
      </c>
      <c r="C489" s="215" t="s">
        <v>836</v>
      </c>
      <c r="D489" s="212" t="s">
        <v>2570</v>
      </c>
      <c r="E489" s="212" t="s">
        <v>2571</v>
      </c>
      <c r="F489" s="286">
        <v>23.63</v>
      </c>
      <c r="G489" s="334">
        <v>11267</v>
      </c>
    </row>
    <row r="490" spans="1:7" ht="25.5">
      <c r="A490" s="5" t="s">
        <v>2446</v>
      </c>
      <c r="B490" s="135">
        <v>13</v>
      </c>
      <c r="C490" s="215" t="s">
        <v>35</v>
      </c>
      <c r="D490" s="212" t="s">
        <v>2572</v>
      </c>
      <c r="E490" s="212" t="s">
        <v>2573</v>
      </c>
      <c r="F490" s="286">
        <v>67.38</v>
      </c>
      <c r="G490" s="334">
        <v>33441</v>
      </c>
    </row>
    <row r="491" spans="1:7" ht="25.5">
      <c r="A491" s="5" t="s">
        <v>2446</v>
      </c>
      <c r="B491" s="135">
        <v>14</v>
      </c>
      <c r="C491" s="215" t="s">
        <v>35</v>
      </c>
      <c r="D491" s="212" t="s">
        <v>2572</v>
      </c>
      <c r="E491" s="212" t="s">
        <v>2574</v>
      </c>
      <c r="F491" s="286">
        <v>70.8</v>
      </c>
      <c r="G491" s="334">
        <v>33396</v>
      </c>
    </row>
    <row r="492" spans="1:7" ht="25.5">
      <c r="A492" s="5" t="s">
        <v>2446</v>
      </c>
      <c r="B492" s="135">
        <v>15</v>
      </c>
      <c r="C492" s="215" t="s">
        <v>35</v>
      </c>
      <c r="D492" s="212" t="s">
        <v>2575</v>
      </c>
      <c r="E492" s="212" t="s">
        <v>2576</v>
      </c>
      <c r="F492" s="286">
        <v>66.46</v>
      </c>
      <c r="G492" s="334">
        <v>42845</v>
      </c>
    </row>
    <row r="493" spans="1:7" ht="25.5">
      <c r="A493" s="5" t="s">
        <v>2446</v>
      </c>
      <c r="B493" s="135">
        <v>16</v>
      </c>
      <c r="C493" s="215" t="s">
        <v>845</v>
      </c>
      <c r="D493" s="212" t="s">
        <v>2577</v>
      </c>
      <c r="E493" s="212" t="s">
        <v>2578</v>
      </c>
      <c r="F493" s="286">
        <v>58.82</v>
      </c>
      <c r="G493" s="334">
        <v>51629</v>
      </c>
    </row>
    <row r="494" spans="1:7" ht="25.5">
      <c r="A494" s="5" t="s">
        <v>2446</v>
      </c>
      <c r="B494" s="135">
        <v>17</v>
      </c>
      <c r="C494" s="215" t="s">
        <v>18</v>
      </c>
      <c r="D494" s="212" t="s">
        <v>2579</v>
      </c>
      <c r="E494" s="212" t="s">
        <v>2580</v>
      </c>
      <c r="F494" s="286">
        <v>11.6</v>
      </c>
      <c r="G494" s="334">
        <v>26196</v>
      </c>
    </row>
    <row r="495" spans="1:7" ht="25.5">
      <c r="A495" s="5" t="s">
        <v>2446</v>
      </c>
      <c r="B495" s="135">
        <v>18</v>
      </c>
      <c r="C495" s="215" t="s">
        <v>18</v>
      </c>
      <c r="D495" s="212" t="s">
        <v>2581</v>
      </c>
      <c r="E495" s="212" t="s">
        <v>2582</v>
      </c>
      <c r="F495" s="286">
        <v>18.31</v>
      </c>
      <c r="G495" s="334">
        <v>47244</v>
      </c>
    </row>
    <row r="496" spans="1:7" ht="25.5">
      <c r="A496" s="5" t="s">
        <v>2446</v>
      </c>
      <c r="B496" s="135">
        <v>19</v>
      </c>
      <c r="C496" s="215" t="s">
        <v>23</v>
      </c>
      <c r="D496" s="212" t="s">
        <v>2583</v>
      </c>
      <c r="E496" s="212" t="s">
        <v>2584</v>
      </c>
      <c r="F496" s="286">
        <v>71.75</v>
      </c>
      <c r="G496" s="334">
        <v>58632</v>
      </c>
    </row>
    <row r="497" spans="1:7" ht="25.5">
      <c r="A497" s="5" t="s">
        <v>2446</v>
      </c>
      <c r="B497" s="135">
        <v>20</v>
      </c>
      <c r="C497" s="215" t="s">
        <v>23</v>
      </c>
      <c r="D497" s="212" t="s">
        <v>2585</v>
      </c>
      <c r="E497" s="212" t="s">
        <v>2586</v>
      </c>
      <c r="F497" s="286">
        <v>45.22</v>
      </c>
      <c r="G497" s="334">
        <v>46945.35</v>
      </c>
    </row>
    <row r="498" spans="1:7" ht="25.5">
      <c r="A498" s="5" t="s">
        <v>2446</v>
      </c>
      <c r="B498" s="135">
        <v>21</v>
      </c>
      <c r="C498" s="215" t="s">
        <v>58</v>
      </c>
      <c r="D498" s="212" t="s">
        <v>2587</v>
      </c>
      <c r="E498" s="212" t="s">
        <v>2588</v>
      </c>
      <c r="F498" s="286">
        <v>30.56</v>
      </c>
      <c r="G498" s="334">
        <v>32225</v>
      </c>
    </row>
    <row r="499" spans="1:7" ht="25.5">
      <c r="A499" s="5" t="s">
        <v>2446</v>
      </c>
      <c r="B499" s="135">
        <v>22</v>
      </c>
      <c r="C499" s="215" t="s">
        <v>165</v>
      </c>
      <c r="D499" s="212" t="s">
        <v>2589</v>
      </c>
      <c r="E499" s="212" t="s">
        <v>2590</v>
      </c>
      <c r="F499" s="286">
        <v>32.31</v>
      </c>
      <c r="G499" s="334">
        <v>13289</v>
      </c>
    </row>
    <row r="500" spans="1:7" ht="25.5">
      <c r="A500" s="5" t="s">
        <v>2446</v>
      </c>
      <c r="B500" s="135">
        <v>23</v>
      </c>
      <c r="C500" s="215" t="s">
        <v>915</v>
      </c>
      <c r="D500" s="212" t="s">
        <v>2591</v>
      </c>
      <c r="E500" s="212" t="s">
        <v>2592</v>
      </c>
      <c r="F500" s="288">
        <v>70.85</v>
      </c>
      <c r="G500" s="336">
        <v>48407</v>
      </c>
    </row>
    <row r="501" spans="1:7" ht="25.5">
      <c r="A501" s="5" t="s">
        <v>2446</v>
      </c>
      <c r="B501" s="135">
        <v>24</v>
      </c>
      <c r="C501" s="5" t="s">
        <v>68</v>
      </c>
      <c r="D501" s="36" t="s">
        <v>2593</v>
      </c>
      <c r="E501" s="47" t="s">
        <v>2594</v>
      </c>
      <c r="F501" s="289">
        <v>291.1</v>
      </c>
      <c r="G501" s="337">
        <v>216826.37</v>
      </c>
    </row>
    <row r="502" spans="1:7" ht="25.5">
      <c r="A502" s="5" t="s">
        <v>2446</v>
      </c>
      <c r="B502" s="135">
        <v>25</v>
      </c>
      <c r="C502" s="148" t="s">
        <v>138</v>
      </c>
      <c r="D502" s="152" t="s">
        <v>2595</v>
      </c>
      <c r="E502" s="216" t="s">
        <v>2596</v>
      </c>
      <c r="F502" s="289">
        <v>303.1</v>
      </c>
      <c r="G502" s="337">
        <v>26000</v>
      </c>
    </row>
    <row r="503" spans="1:7" ht="25.5">
      <c r="A503" s="5" t="s">
        <v>2446</v>
      </c>
      <c r="B503" s="135">
        <v>26</v>
      </c>
      <c r="C503" s="148" t="s">
        <v>138</v>
      </c>
      <c r="D503" s="152" t="s">
        <v>2595</v>
      </c>
      <c r="E503" s="216" t="s">
        <v>2597</v>
      </c>
      <c r="F503" s="289">
        <v>303.1</v>
      </c>
      <c r="G503" s="337">
        <v>26000</v>
      </c>
    </row>
    <row r="504" spans="1:7" ht="25.5">
      <c r="A504" s="5" t="s">
        <v>2446</v>
      </c>
      <c r="B504" s="135">
        <v>27</v>
      </c>
      <c r="C504" s="148" t="s">
        <v>138</v>
      </c>
      <c r="D504" s="152" t="s">
        <v>2595</v>
      </c>
      <c r="E504" s="216" t="s">
        <v>2598</v>
      </c>
      <c r="F504" s="289">
        <v>303.1</v>
      </c>
      <c r="G504" s="337">
        <v>26000</v>
      </c>
    </row>
    <row r="505" spans="1:7" ht="25.5">
      <c r="A505" s="5" t="s">
        <v>2446</v>
      </c>
      <c r="B505" s="135">
        <v>28</v>
      </c>
      <c r="C505" s="148" t="s">
        <v>138</v>
      </c>
      <c r="D505" s="152" t="s">
        <v>2595</v>
      </c>
      <c r="E505" s="216" t="s">
        <v>2599</v>
      </c>
      <c r="F505" s="289">
        <v>303.1</v>
      </c>
      <c r="G505" s="337">
        <v>26000</v>
      </c>
    </row>
    <row r="506" spans="1:7" ht="25.5">
      <c r="A506" s="5" t="s">
        <v>2446</v>
      </c>
      <c r="B506" s="135">
        <v>29</v>
      </c>
      <c r="C506" s="148" t="s">
        <v>138</v>
      </c>
      <c r="D506" s="152" t="s">
        <v>2595</v>
      </c>
      <c r="E506" s="216" t="s">
        <v>2600</v>
      </c>
      <c r="F506" s="289">
        <v>303.1</v>
      </c>
      <c r="G506" s="337">
        <v>26000</v>
      </c>
    </row>
    <row r="507" spans="1:7" ht="25.5">
      <c r="A507" s="5" t="s">
        <v>2446</v>
      </c>
      <c r="B507" s="135">
        <v>30</v>
      </c>
      <c r="C507" s="26" t="s">
        <v>1040</v>
      </c>
      <c r="D507" s="36" t="s">
        <v>2601</v>
      </c>
      <c r="E507" s="217" t="s">
        <v>2602</v>
      </c>
      <c r="F507" s="289">
        <v>664.16</v>
      </c>
      <c r="G507" s="337">
        <v>159500</v>
      </c>
    </row>
    <row r="508" spans="1:7" ht="25.5">
      <c r="A508" s="5" t="s">
        <v>2446</v>
      </c>
      <c r="B508" s="135">
        <v>31</v>
      </c>
      <c r="C508" s="26" t="s">
        <v>1040</v>
      </c>
      <c r="D508" s="36" t="s">
        <v>2601</v>
      </c>
      <c r="E508" s="217" t="s">
        <v>2603</v>
      </c>
      <c r="F508" s="289">
        <v>664.16</v>
      </c>
      <c r="G508" s="337">
        <v>159500</v>
      </c>
    </row>
    <row r="509" spans="1:7" ht="25.5">
      <c r="A509" s="5" t="s">
        <v>2446</v>
      </c>
      <c r="B509" s="135">
        <v>32</v>
      </c>
      <c r="C509" s="5" t="s">
        <v>18</v>
      </c>
      <c r="D509" s="36" t="s">
        <v>2604</v>
      </c>
      <c r="E509" s="217" t="s">
        <v>2605</v>
      </c>
      <c r="F509" s="289">
        <v>1508.5</v>
      </c>
      <c r="G509" s="337">
        <v>1250000</v>
      </c>
    </row>
    <row r="510" spans="1:7" ht="25.5">
      <c r="A510" s="5" t="s">
        <v>2446</v>
      </c>
      <c r="B510" s="135">
        <v>33</v>
      </c>
      <c r="C510" s="5" t="s">
        <v>18</v>
      </c>
      <c r="D510" s="36" t="s">
        <v>2604</v>
      </c>
      <c r="E510" s="217" t="s">
        <v>2606</v>
      </c>
      <c r="F510" s="289">
        <v>1508.5</v>
      </c>
      <c r="G510" s="337">
        <v>1250000</v>
      </c>
    </row>
    <row r="511" spans="1:7" ht="25.5">
      <c r="A511" s="5" t="s">
        <v>2446</v>
      </c>
      <c r="B511" s="135">
        <v>34</v>
      </c>
      <c r="C511" s="5" t="s">
        <v>18</v>
      </c>
      <c r="D511" s="36" t="s">
        <v>2604</v>
      </c>
      <c r="E511" s="217" t="s">
        <v>2607</v>
      </c>
      <c r="F511" s="289">
        <v>1508.5</v>
      </c>
      <c r="G511" s="337">
        <v>1250000</v>
      </c>
    </row>
    <row r="512" spans="1:7" ht="26.25" thickBot="1">
      <c r="A512" s="5" t="s">
        <v>2446</v>
      </c>
      <c r="B512" s="135">
        <v>35</v>
      </c>
      <c r="C512" s="353" t="s">
        <v>1152</v>
      </c>
      <c r="D512" s="354" t="s">
        <v>3356</v>
      </c>
      <c r="E512" s="354" t="s">
        <v>3357</v>
      </c>
      <c r="F512" s="355">
        <v>762.81</v>
      </c>
      <c r="G512" s="356">
        <v>450000</v>
      </c>
    </row>
    <row r="513" spans="1:7" ht="13.5" thickBot="1">
      <c r="A513" s="358" t="s">
        <v>2446</v>
      </c>
      <c r="B513" s="359"/>
      <c r="C513" s="359"/>
      <c r="D513" s="360"/>
      <c r="E513" s="120" t="s">
        <v>741</v>
      </c>
      <c r="F513" s="243">
        <f>SUM(F478:F512)</f>
        <v>9172.359999999999</v>
      </c>
      <c r="G513" s="119">
        <f>SUM(G478:G512)</f>
        <v>5506049.390000001</v>
      </c>
    </row>
    <row r="514" spans="1:7" ht="25.5">
      <c r="A514" s="26" t="s">
        <v>3186</v>
      </c>
      <c r="B514" s="59">
        <v>1</v>
      </c>
      <c r="C514" s="26" t="s">
        <v>3193</v>
      </c>
      <c r="D514" s="309"/>
      <c r="E514" s="36" t="s">
        <v>3232</v>
      </c>
      <c r="F514" s="242">
        <v>419.4</v>
      </c>
      <c r="G514" s="241">
        <v>431.64</v>
      </c>
    </row>
    <row r="515" spans="1:7" ht="25.5">
      <c r="A515" s="26" t="s">
        <v>3186</v>
      </c>
      <c r="B515" s="59">
        <v>2</v>
      </c>
      <c r="C515" s="26" t="s">
        <v>3193</v>
      </c>
      <c r="D515" s="309"/>
      <c r="E515" s="36" t="s">
        <v>3233</v>
      </c>
      <c r="F515" s="242">
        <v>48.6</v>
      </c>
      <c r="G515" s="241">
        <v>160.38</v>
      </c>
    </row>
    <row r="516" spans="1:7" ht="25.5">
      <c r="A516" s="26" t="s">
        <v>3186</v>
      </c>
      <c r="B516" s="59">
        <v>3</v>
      </c>
      <c r="C516" s="26" t="s">
        <v>316</v>
      </c>
      <c r="D516" s="36" t="s">
        <v>3278</v>
      </c>
      <c r="E516" s="36" t="s">
        <v>3234</v>
      </c>
      <c r="F516" s="242">
        <v>57.3</v>
      </c>
      <c r="G516" s="241">
        <v>31856</v>
      </c>
    </row>
    <row r="517" spans="1:7" ht="25.5">
      <c r="A517" s="26" t="s">
        <v>3186</v>
      </c>
      <c r="B517" s="59">
        <v>4</v>
      </c>
      <c r="C517" s="41" t="s">
        <v>316</v>
      </c>
      <c r="D517" s="36" t="s">
        <v>3278</v>
      </c>
      <c r="E517" s="56" t="s">
        <v>3235</v>
      </c>
      <c r="F517" s="242">
        <v>34.8</v>
      </c>
      <c r="G517" s="241">
        <v>20078</v>
      </c>
    </row>
    <row r="518" spans="1:7" ht="25.5">
      <c r="A518" s="26" t="s">
        <v>3186</v>
      </c>
      <c r="B518" s="59">
        <v>5</v>
      </c>
      <c r="C518" s="41" t="s">
        <v>316</v>
      </c>
      <c r="D518" s="36" t="s">
        <v>3278</v>
      </c>
      <c r="E518" s="56" t="s">
        <v>3236</v>
      </c>
      <c r="F518" s="242">
        <v>52.8</v>
      </c>
      <c r="G518" s="241">
        <v>1884</v>
      </c>
    </row>
    <row r="519" spans="1:7" ht="25.5">
      <c r="A519" s="26" t="s">
        <v>3186</v>
      </c>
      <c r="B519" s="59">
        <v>6</v>
      </c>
      <c r="C519" s="41" t="s">
        <v>1073</v>
      </c>
      <c r="D519" s="56" t="s">
        <v>3279</v>
      </c>
      <c r="E519" s="56" t="s">
        <v>3237</v>
      </c>
      <c r="F519" s="242">
        <v>132.4</v>
      </c>
      <c r="G519" s="241">
        <v>53288</v>
      </c>
    </row>
    <row r="520" spans="1:7" ht="25.5">
      <c r="A520" s="26" t="s">
        <v>3186</v>
      </c>
      <c r="B520" s="59">
        <v>7</v>
      </c>
      <c r="C520" s="41" t="s">
        <v>35</v>
      </c>
      <c r="D520" s="56" t="s">
        <v>3280</v>
      </c>
      <c r="E520" s="56" t="s">
        <v>3238</v>
      </c>
      <c r="F520" s="242">
        <v>133.9</v>
      </c>
      <c r="G520" s="241">
        <v>36785</v>
      </c>
    </row>
    <row r="521" spans="1:7" ht="25.5">
      <c r="A521" s="26" t="s">
        <v>3186</v>
      </c>
      <c r="B521" s="59">
        <v>8</v>
      </c>
      <c r="C521" s="41" t="s">
        <v>35</v>
      </c>
      <c r="D521" s="56" t="s">
        <v>3280</v>
      </c>
      <c r="E521" s="56" t="s">
        <v>3239</v>
      </c>
      <c r="F521" s="242">
        <v>66.7</v>
      </c>
      <c r="G521" s="241">
        <v>32211</v>
      </c>
    </row>
    <row r="522" spans="1:7" ht="25.5">
      <c r="A522" s="26" t="s">
        <v>3186</v>
      </c>
      <c r="B522" s="59">
        <v>9</v>
      </c>
      <c r="C522" s="41" t="s">
        <v>35</v>
      </c>
      <c r="D522" s="56" t="s">
        <v>3280</v>
      </c>
      <c r="E522" s="56" t="s">
        <v>3240</v>
      </c>
      <c r="F522" s="242">
        <v>11.3</v>
      </c>
      <c r="G522" s="241">
        <v>3900</v>
      </c>
    </row>
    <row r="523" spans="1:7" ht="25.5">
      <c r="A523" s="26" t="s">
        <v>3186</v>
      </c>
      <c r="B523" s="59">
        <v>10</v>
      </c>
      <c r="C523" s="41" t="s">
        <v>3241</v>
      </c>
      <c r="D523" s="56" t="s">
        <v>3281</v>
      </c>
      <c r="E523" s="56" t="s">
        <v>3242</v>
      </c>
      <c r="F523" s="242">
        <v>61.8</v>
      </c>
      <c r="G523" s="241">
        <v>51936</v>
      </c>
    </row>
    <row r="524" spans="1:7" ht="25.5">
      <c r="A524" s="26" t="s">
        <v>3186</v>
      </c>
      <c r="B524" s="59">
        <v>11</v>
      </c>
      <c r="C524" s="41" t="s">
        <v>1097</v>
      </c>
      <c r="D524" s="56" t="s">
        <v>3282</v>
      </c>
      <c r="E524" s="56" t="s">
        <v>3243</v>
      </c>
      <c r="F524" s="242">
        <v>37</v>
      </c>
      <c r="G524" s="241">
        <v>30978</v>
      </c>
    </row>
    <row r="525" spans="1:7" ht="25.5">
      <c r="A525" s="26" t="s">
        <v>3186</v>
      </c>
      <c r="B525" s="59">
        <v>12</v>
      </c>
      <c r="C525" s="41" t="s">
        <v>1097</v>
      </c>
      <c r="D525" s="56" t="s">
        <v>3282</v>
      </c>
      <c r="E525" s="56" t="s">
        <v>3244</v>
      </c>
      <c r="F525" s="242">
        <v>88.5</v>
      </c>
      <c r="G525" s="241">
        <v>52668</v>
      </c>
    </row>
    <row r="526" spans="1:7" ht="25.5">
      <c r="A526" s="26" t="s">
        <v>3186</v>
      </c>
      <c r="B526" s="59">
        <v>13</v>
      </c>
      <c r="C526" s="41" t="s">
        <v>136</v>
      </c>
      <c r="D526" s="310" t="s">
        <v>3283</v>
      </c>
      <c r="E526" s="310" t="s">
        <v>3245</v>
      </c>
      <c r="F526" s="242">
        <v>614.1</v>
      </c>
      <c r="G526" s="241">
        <v>231841</v>
      </c>
    </row>
    <row r="527" spans="1:7" ht="25.5">
      <c r="A527" s="26" t="s">
        <v>3186</v>
      </c>
      <c r="B527" s="59">
        <v>14</v>
      </c>
      <c r="C527" s="41" t="s">
        <v>136</v>
      </c>
      <c r="D527" s="310" t="s">
        <v>3283</v>
      </c>
      <c r="E527" s="310" t="s">
        <v>3246</v>
      </c>
      <c r="F527" s="242">
        <v>447.7</v>
      </c>
      <c r="G527" s="241">
        <v>196800</v>
      </c>
    </row>
    <row r="528" spans="1:7" ht="25.5">
      <c r="A528" s="26" t="s">
        <v>3186</v>
      </c>
      <c r="B528" s="59">
        <v>15</v>
      </c>
      <c r="C528" s="26" t="s">
        <v>136</v>
      </c>
      <c r="D528" s="311" t="s">
        <v>3284</v>
      </c>
      <c r="E528" s="311" t="s">
        <v>3247</v>
      </c>
      <c r="F528" s="242">
        <v>30.1</v>
      </c>
      <c r="G528" s="241">
        <v>4720</v>
      </c>
    </row>
    <row r="529" spans="1:7" ht="25.5">
      <c r="A529" s="26" t="s">
        <v>3186</v>
      </c>
      <c r="B529" s="117">
        <v>16</v>
      </c>
      <c r="C529" s="136" t="s">
        <v>136</v>
      </c>
      <c r="D529" s="312" t="s">
        <v>3284</v>
      </c>
      <c r="E529" s="312" t="s">
        <v>3248</v>
      </c>
      <c r="F529" s="313">
        <v>30.2</v>
      </c>
      <c r="G529" s="241">
        <v>4738</v>
      </c>
    </row>
    <row r="530" spans="1:7" ht="25.5">
      <c r="A530" s="26" t="s">
        <v>3186</v>
      </c>
      <c r="B530" s="59">
        <v>17</v>
      </c>
      <c r="C530" s="5" t="s">
        <v>1073</v>
      </c>
      <c r="D530" s="36" t="s">
        <v>3285</v>
      </c>
      <c r="E530" s="11" t="s">
        <v>3249</v>
      </c>
      <c r="F530" s="314">
        <v>75.8</v>
      </c>
      <c r="G530" s="236">
        <v>30977</v>
      </c>
    </row>
    <row r="531" spans="1:7" ht="25.5">
      <c r="A531" s="26" t="s">
        <v>3186</v>
      </c>
      <c r="B531" s="59">
        <v>18</v>
      </c>
      <c r="C531" s="5" t="s">
        <v>3250</v>
      </c>
      <c r="D531" s="36" t="s">
        <v>3286</v>
      </c>
      <c r="E531" s="11" t="s">
        <v>3251</v>
      </c>
      <c r="F531" s="314">
        <v>58.5</v>
      </c>
      <c r="G531" s="236">
        <v>45115</v>
      </c>
    </row>
    <row r="532" spans="1:7" ht="25.5">
      <c r="A532" s="26" t="s">
        <v>3186</v>
      </c>
      <c r="B532" s="117">
        <v>19</v>
      </c>
      <c r="C532" s="107" t="s">
        <v>35</v>
      </c>
      <c r="D532" s="26" t="s">
        <v>3287</v>
      </c>
      <c r="E532" s="107" t="s">
        <v>3252</v>
      </c>
      <c r="F532" s="314">
        <v>59.5</v>
      </c>
      <c r="G532" s="236">
        <v>41970</v>
      </c>
    </row>
    <row r="533" spans="1:7" ht="25.5">
      <c r="A533" s="26" t="s">
        <v>3186</v>
      </c>
      <c r="B533" s="59">
        <v>20</v>
      </c>
      <c r="C533" s="5" t="s">
        <v>66</v>
      </c>
      <c r="D533" s="36" t="s">
        <v>3288</v>
      </c>
      <c r="E533" s="107" t="s">
        <v>3253</v>
      </c>
      <c r="F533" s="314">
        <v>84.7</v>
      </c>
      <c r="G533" s="236">
        <v>56136</v>
      </c>
    </row>
    <row r="534" spans="1:7" ht="25.5">
      <c r="A534" s="26" t="s">
        <v>3186</v>
      </c>
      <c r="B534" s="59">
        <v>21</v>
      </c>
      <c r="C534" s="5" t="s">
        <v>66</v>
      </c>
      <c r="D534" s="36" t="s">
        <v>3289</v>
      </c>
      <c r="E534" s="107" t="s">
        <v>3254</v>
      </c>
      <c r="F534" s="314">
        <v>57.4</v>
      </c>
      <c r="G534" s="236">
        <v>49645</v>
      </c>
    </row>
    <row r="535" spans="1:7" ht="25.5">
      <c r="A535" s="26" t="s">
        <v>3186</v>
      </c>
      <c r="B535" s="117">
        <v>22</v>
      </c>
      <c r="C535" s="5" t="s">
        <v>28</v>
      </c>
      <c r="D535" s="36" t="s">
        <v>3290</v>
      </c>
      <c r="E535" s="107" t="s">
        <v>3255</v>
      </c>
      <c r="F535" s="314">
        <v>67.5</v>
      </c>
      <c r="G535" s="236">
        <v>44875</v>
      </c>
    </row>
    <row r="536" spans="1:7" ht="25.5">
      <c r="A536" s="26" t="s">
        <v>3186</v>
      </c>
      <c r="B536" s="59">
        <v>23</v>
      </c>
      <c r="C536" s="5" t="s">
        <v>1019</v>
      </c>
      <c r="D536" s="36" t="s">
        <v>3291</v>
      </c>
      <c r="E536" s="107" t="s">
        <v>3256</v>
      </c>
      <c r="F536" s="314">
        <v>66.3</v>
      </c>
      <c r="G536" s="236">
        <v>39461</v>
      </c>
    </row>
    <row r="537" spans="1:7" ht="25.5">
      <c r="A537" s="26" t="s">
        <v>3186</v>
      </c>
      <c r="B537" s="59">
        <v>24</v>
      </c>
      <c r="C537" s="5" t="s">
        <v>424</v>
      </c>
      <c r="D537" s="36" t="s">
        <v>3292</v>
      </c>
      <c r="E537" s="107" t="s">
        <v>3257</v>
      </c>
      <c r="F537" s="314">
        <v>69.7</v>
      </c>
      <c r="G537" s="236">
        <v>69855</v>
      </c>
    </row>
    <row r="538" spans="1:7" ht="25.5">
      <c r="A538" s="26" t="s">
        <v>3186</v>
      </c>
      <c r="B538" s="59">
        <v>25</v>
      </c>
      <c r="C538" s="5" t="s">
        <v>28</v>
      </c>
      <c r="D538" s="11" t="s">
        <v>3258</v>
      </c>
      <c r="E538" s="11" t="s">
        <v>3259</v>
      </c>
      <c r="F538" s="237">
        <v>41.2</v>
      </c>
      <c r="G538" s="236">
        <v>9349</v>
      </c>
    </row>
    <row r="539" spans="1:7" ht="25.5">
      <c r="A539" s="26" t="s">
        <v>3186</v>
      </c>
      <c r="B539" s="59">
        <v>26</v>
      </c>
      <c r="C539" s="5" t="s">
        <v>22</v>
      </c>
      <c r="D539" s="36" t="s">
        <v>3293</v>
      </c>
      <c r="E539" s="11" t="s">
        <v>3260</v>
      </c>
      <c r="F539" s="237">
        <v>73.1</v>
      </c>
      <c r="G539" s="236">
        <v>29037</v>
      </c>
    </row>
    <row r="540" spans="1:7" ht="25.5">
      <c r="A540" s="26" t="s">
        <v>3186</v>
      </c>
      <c r="B540" s="59">
        <v>27</v>
      </c>
      <c r="C540" s="5" t="s">
        <v>1402</v>
      </c>
      <c r="D540" s="36" t="s">
        <v>3294</v>
      </c>
      <c r="E540" s="107" t="s">
        <v>3261</v>
      </c>
      <c r="F540" s="315">
        <v>64.3</v>
      </c>
      <c r="G540" s="236">
        <v>53859</v>
      </c>
    </row>
    <row r="541" spans="1:7" ht="25.5">
      <c r="A541" s="26" t="s">
        <v>3186</v>
      </c>
      <c r="B541" s="59">
        <v>28</v>
      </c>
      <c r="C541" s="5" t="s">
        <v>1402</v>
      </c>
      <c r="D541" s="36" t="s">
        <v>3294</v>
      </c>
      <c r="E541" s="107" t="s">
        <v>3262</v>
      </c>
      <c r="F541" s="315">
        <v>52.6</v>
      </c>
      <c r="G541" s="236">
        <v>46178</v>
      </c>
    </row>
    <row r="542" spans="1:8" ht="25.5">
      <c r="A542" s="26" t="s">
        <v>3186</v>
      </c>
      <c r="B542" s="59">
        <v>29</v>
      </c>
      <c r="C542" s="5" t="s">
        <v>879</v>
      </c>
      <c r="D542" s="36" t="s">
        <v>3295</v>
      </c>
      <c r="E542" s="107" t="s">
        <v>3263</v>
      </c>
      <c r="F542" s="315">
        <v>50.1</v>
      </c>
      <c r="G542" s="236">
        <v>40350</v>
      </c>
      <c r="H542" s="317"/>
    </row>
    <row r="543" spans="1:7" ht="25.5">
      <c r="A543" s="26" t="s">
        <v>3186</v>
      </c>
      <c r="B543" s="59">
        <v>30</v>
      </c>
      <c r="C543" s="5" t="s">
        <v>879</v>
      </c>
      <c r="D543" s="36" t="s">
        <v>3295</v>
      </c>
      <c r="E543" s="107" t="s">
        <v>3264</v>
      </c>
      <c r="F543" s="315">
        <v>4.8</v>
      </c>
      <c r="G543" s="236" t="s">
        <v>3265</v>
      </c>
    </row>
    <row r="544" spans="1:7" ht="25.5">
      <c r="A544" s="26" t="s">
        <v>3186</v>
      </c>
      <c r="B544" s="59">
        <v>31</v>
      </c>
      <c r="C544" s="26" t="s">
        <v>304</v>
      </c>
      <c r="D544" s="36" t="s">
        <v>3296</v>
      </c>
      <c r="E544" s="107" t="s">
        <v>3266</v>
      </c>
      <c r="F544" s="315">
        <v>62.8</v>
      </c>
      <c r="G544" s="236">
        <v>50749</v>
      </c>
    </row>
    <row r="545" spans="1:7" ht="25.5">
      <c r="A545" s="26" t="s">
        <v>3186</v>
      </c>
      <c r="B545" s="59">
        <v>32</v>
      </c>
      <c r="C545" s="26" t="s">
        <v>421</v>
      </c>
      <c r="D545" s="36" t="s">
        <v>3297</v>
      </c>
      <c r="E545" s="107" t="s">
        <v>3267</v>
      </c>
      <c r="F545" s="315">
        <v>48.7</v>
      </c>
      <c r="G545" s="236">
        <v>42332</v>
      </c>
    </row>
    <row r="546" spans="1:7" ht="25.5">
      <c r="A546" s="26" t="s">
        <v>3186</v>
      </c>
      <c r="B546" s="59">
        <v>33</v>
      </c>
      <c r="C546" s="26" t="s">
        <v>421</v>
      </c>
      <c r="D546" s="36" t="s">
        <v>3298</v>
      </c>
      <c r="E546" s="107" t="s">
        <v>3268</v>
      </c>
      <c r="F546" s="315">
        <v>59.6</v>
      </c>
      <c r="G546" s="236">
        <v>37215</v>
      </c>
    </row>
    <row r="547" spans="1:7" ht="25.5">
      <c r="A547" s="26" t="s">
        <v>3186</v>
      </c>
      <c r="B547" s="59">
        <v>34</v>
      </c>
      <c r="C547" s="5" t="s">
        <v>165</v>
      </c>
      <c r="D547" s="36" t="s">
        <v>3299</v>
      </c>
      <c r="E547" s="107" t="s">
        <v>3269</v>
      </c>
      <c r="F547" s="315">
        <v>65.3</v>
      </c>
      <c r="G547" s="236">
        <v>18701</v>
      </c>
    </row>
    <row r="548" spans="1:7" ht="25.5">
      <c r="A548" s="26" t="s">
        <v>3186</v>
      </c>
      <c r="B548" s="59">
        <v>35</v>
      </c>
      <c r="C548" s="26" t="s">
        <v>304</v>
      </c>
      <c r="D548" s="36" t="s">
        <v>3300</v>
      </c>
      <c r="E548" s="107" t="s">
        <v>3270</v>
      </c>
      <c r="F548" s="315">
        <v>67</v>
      </c>
      <c r="G548" s="236">
        <v>57314</v>
      </c>
    </row>
    <row r="549" spans="1:7" ht="25.5">
      <c r="A549" s="26" t="s">
        <v>3186</v>
      </c>
      <c r="B549" s="59">
        <v>36</v>
      </c>
      <c r="C549" s="5" t="s">
        <v>138</v>
      </c>
      <c r="D549" s="36" t="s">
        <v>3301</v>
      </c>
      <c r="E549" s="107" t="s">
        <v>3271</v>
      </c>
      <c r="F549" s="315">
        <v>47.3</v>
      </c>
      <c r="G549" s="236">
        <v>45447</v>
      </c>
    </row>
    <row r="550" spans="1:7" ht="25.5">
      <c r="A550" s="26" t="s">
        <v>3186</v>
      </c>
      <c r="B550" s="59">
        <v>37</v>
      </c>
      <c r="C550" s="5" t="s">
        <v>35</v>
      </c>
      <c r="D550" s="36" t="s">
        <v>3302</v>
      </c>
      <c r="E550" s="107" t="s">
        <v>3272</v>
      </c>
      <c r="F550" s="315">
        <v>53.5</v>
      </c>
      <c r="G550" s="236">
        <v>35862</v>
      </c>
    </row>
    <row r="551" spans="1:8" ht="25.5">
      <c r="A551" s="26" t="s">
        <v>3186</v>
      </c>
      <c r="B551" s="59">
        <v>38</v>
      </c>
      <c r="C551" s="26" t="s">
        <v>18</v>
      </c>
      <c r="D551" s="36" t="s">
        <v>3303</v>
      </c>
      <c r="E551" s="107" t="s">
        <v>3273</v>
      </c>
      <c r="F551" s="315">
        <v>69.8</v>
      </c>
      <c r="G551" s="236">
        <v>97389</v>
      </c>
      <c r="H551" s="317"/>
    </row>
    <row r="552" spans="1:7" ht="25.5">
      <c r="A552" s="26" t="s">
        <v>3186</v>
      </c>
      <c r="B552" s="59">
        <v>39</v>
      </c>
      <c r="C552" s="26" t="s">
        <v>18</v>
      </c>
      <c r="D552" s="36" t="s">
        <v>3303</v>
      </c>
      <c r="E552" s="107" t="s">
        <v>3274</v>
      </c>
      <c r="F552" s="315">
        <v>4.7</v>
      </c>
      <c r="G552" s="236" t="s">
        <v>3275</v>
      </c>
    </row>
    <row r="553" spans="1:7" ht="26.25" thickBot="1">
      <c r="A553" s="136" t="s">
        <v>3186</v>
      </c>
      <c r="B553" s="117">
        <v>40</v>
      </c>
      <c r="C553" s="26" t="s">
        <v>18</v>
      </c>
      <c r="D553" s="36" t="s">
        <v>3303</v>
      </c>
      <c r="E553" s="107" t="s">
        <v>3276</v>
      </c>
      <c r="F553" s="316">
        <v>1.7</v>
      </c>
      <c r="G553" s="236" t="s">
        <v>3277</v>
      </c>
    </row>
    <row r="554" spans="1:8" ht="13.5" thickBot="1">
      <c r="A554" s="358" t="s">
        <v>3186</v>
      </c>
      <c r="B554" s="359"/>
      <c r="C554" s="359"/>
      <c r="D554" s="360"/>
      <c r="E554" s="120" t="s">
        <v>741</v>
      </c>
      <c r="F554" s="243">
        <f>SUM(F514:F553)</f>
        <v>3572.4999999999995</v>
      </c>
      <c r="G554" s="119">
        <f>SUM(G514:G553)</f>
        <v>1696091.02</v>
      </c>
      <c r="H554" s="317"/>
    </row>
    <row r="555" spans="1:8" s="325" customFormat="1" ht="26.25" thickBot="1">
      <c r="A555" s="326" t="s">
        <v>3347</v>
      </c>
      <c r="B555" s="326">
        <v>1</v>
      </c>
      <c r="C555" s="326" t="s">
        <v>421</v>
      </c>
      <c r="D555" s="326"/>
      <c r="E555" s="327" t="s">
        <v>3348</v>
      </c>
      <c r="F555" s="328">
        <v>38.8</v>
      </c>
      <c r="G555" s="338">
        <v>36000</v>
      </c>
      <c r="H555" s="324"/>
    </row>
    <row r="556" spans="1:8" s="325" customFormat="1" ht="13.5" thickBot="1">
      <c r="A556" s="358" t="s">
        <v>3347</v>
      </c>
      <c r="B556" s="359"/>
      <c r="C556" s="359"/>
      <c r="D556" s="360"/>
      <c r="E556" s="120" t="s">
        <v>741</v>
      </c>
      <c r="F556" s="243">
        <f>SUM(F555)</f>
        <v>38.8</v>
      </c>
      <c r="G556" s="119">
        <f>SUM(G555)</f>
        <v>36000</v>
      </c>
      <c r="H556" s="324"/>
    </row>
    <row r="557" spans="1:8" s="325" customFormat="1" ht="12.75">
      <c r="A557" s="321"/>
      <c r="B557" s="321"/>
      <c r="C557" s="321"/>
      <c r="D557" s="321"/>
      <c r="E557" s="322"/>
      <c r="F557" s="323"/>
      <c r="G557" s="339"/>
      <c r="H557" s="324"/>
    </row>
    <row r="558" ht="13.5" thickBot="1"/>
    <row r="559" spans="5:7" ht="13.5" customHeight="1" thickBot="1">
      <c r="E559" s="369" t="s">
        <v>3184</v>
      </c>
      <c r="F559" s="372"/>
      <c r="G559" s="119">
        <f>G199+G201+G241+G248+G281+G287+G313+G315+G477+G513+G554+G556</f>
        <v>34787486.58</v>
      </c>
    </row>
  </sheetData>
  <sheetProtection/>
  <mergeCells count="14">
    <mergeCell ref="E559:F559"/>
    <mergeCell ref="A513:D513"/>
    <mergeCell ref="A477:D477"/>
    <mergeCell ref="A315:D315"/>
    <mergeCell ref="A313:D313"/>
    <mergeCell ref="A287:D287"/>
    <mergeCell ref="A554:D554"/>
    <mergeCell ref="A556:D556"/>
    <mergeCell ref="A1:F1"/>
    <mergeCell ref="A199:D199"/>
    <mergeCell ref="A201:D201"/>
    <mergeCell ref="A241:D241"/>
    <mergeCell ref="A248:D248"/>
    <mergeCell ref="A281:D281"/>
  </mergeCells>
  <printOptions/>
  <pageMargins left="0.75" right="0.75" top="1" bottom="1" header="0" footer="0"/>
  <pageSetup horizontalDpi="600" verticalDpi="600" orientation="landscape" paperSize="9" r:id="rId1"/>
  <ignoredErrors>
    <ignoredError sqref="F485 G552:G553 G5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408"/>
  <sheetViews>
    <sheetView tabSelected="1" zoomScale="75" zoomScaleNormal="75" zoomScalePageLayoutView="0" workbookViewId="0" topLeftCell="A385">
      <selection activeCell="K409" sqref="K409:K413"/>
    </sheetView>
  </sheetViews>
  <sheetFormatPr defaultColWidth="9.140625" defaultRowHeight="12.75"/>
  <cols>
    <col min="1" max="1" width="18.28125" style="9" customWidth="1"/>
    <col min="2" max="2" width="10.57421875" style="15" customWidth="1"/>
    <col min="3" max="3" width="18.421875" style="9" customWidth="1"/>
    <col min="4" max="4" width="13.140625" style="9" customWidth="1"/>
    <col min="5" max="5" width="11.57421875" style="15" customWidth="1"/>
    <col min="6" max="6" width="11.57421875" style="9" customWidth="1"/>
    <col min="7" max="7" width="11.57421875" style="12" customWidth="1"/>
    <col min="8" max="8" width="14.57421875" style="9" customWidth="1"/>
    <col min="9" max="9" width="18.140625" style="9" customWidth="1"/>
    <col min="10" max="10" width="18.140625" style="273" customWidth="1"/>
    <col min="11" max="11" width="18.140625" style="255" customWidth="1"/>
    <col min="12" max="12" width="21.421875" style="1" customWidth="1"/>
    <col min="13" max="13" width="19.00390625" style="1" customWidth="1"/>
    <col min="14" max="16384" width="9.140625" style="1" customWidth="1"/>
  </cols>
  <sheetData>
    <row r="1" spans="1:11" ht="12.75">
      <c r="A1" s="371" t="s">
        <v>755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</row>
    <row r="2" ht="13.5" thickBot="1"/>
    <row r="3" spans="1:11" ht="64.5" customHeight="1" thickBot="1" thickTop="1">
      <c r="A3" s="10" t="s">
        <v>5</v>
      </c>
      <c r="B3" s="18" t="s">
        <v>6</v>
      </c>
      <c r="C3" s="10" t="s">
        <v>2</v>
      </c>
      <c r="D3" s="17" t="s">
        <v>11</v>
      </c>
      <c r="E3" s="16" t="s">
        <v>12</v>
      </c>
      <c r="F3" s="14" t="s">
        <v>7</v>
      </c>
      <c r="G3" s="13" t="s">
        <v>14</v>
      </c>
      <c r="H3" s="10" t="s">
        <v>9</v>
      </c>
      <c r="I3" s="10" t="s">
        <v>15</v>
      </c>
      <c r="J3" s="8" t="s">
        <v>16</v>
      </c>
      <c r="K3" s="112" t="s">
        <v>19</v>
      </c>
    </row>
    <row r="4" spans="1:11" ht="26.25" thickTop="1">
      <c r="A4" s="37" t="s">
        <v>20</v>
      </c>
      <c r="B4" s="104">
        <v>1</v>
      </c>
      <c r="C4" s="25" t="s">
        <v>88</v>
      </c>
      <c r="D4" s="25" t="s">
        <v>89</v>
      </c>
      <c r="E4" s="38">
        <v>2206</v>
      </c>
      <c r="F4" s="40" t="s">
        <v>90</v>
      </c>
      <c r="G4" s="39">
        <v>4200</v>
      </c>
      <c r="H4" s="37" t="s">
        <v>91</v>
      </c>
      <c r="I4" s="23" t="s">
        <v>92</v>
      </c>
      <c r="J4" s="290">
        <v>224</v>
      </c>
      <c r="K4" s="256">
        <v>45000</v>
      </c>
    </row>
    <row r="5" spans="1:11" ht="25.5">
      <c r="A5" s="37" t="s">
        <v>20</v>
      </c>
      <c r="B5" s="104">
        <v>2</v>
      </c>
      <c r="C5" s="25" t="s">
        <v>93</v>
      </c>
      <c r="D5" s="25" t="s">
        <v>94</v>
      </c>
      <c r="E5" s="38">
        <v>902</v>
      </c>
      <c r="F5" s="40" t="s">
        <v>95</v>
      </c>
      <c r="G5" s="39">
        <v>1305</v>
      </c>
      <c r="H5" s="37" t="s">
        <v>96</v>
      </c>
      <c r="I5" s="23" t="s">
        <v>97</v>
      </c>
      <c r="J5" s="290">
        <v>377</v>
      </c>
      <c r="K5" s="256">
        <v>29000</v>
      </c>
    </row>
    <row r="6" spans="1:11" ht="25.5">
      <c r="A6" s="37" t="s">
        <v>20</v>
      </c>
      <c r="B6" s="104">
        <v>3</v>
      </c>
      <c r="C6" s="25" t="s">
        <v>28</v>
      </c>
      <c r="D6" s="25" t="s">
        <v>98</v>
      </c>
      <c r="E6" s="38">
        <v>1541</v>
      </c>
      <c r="F6" s="40" t="s">
        <v>99</v>
      </c>
      <c r="G6" s="39">
        <v>980</v>
      </c>
      <c r="H6" s="37" t="s">
        <v>100</v>
      </c>
      <c r="I6" s="23" t="s">
        <v>101</v>
      </c>
      <c r="J6" s="290">
        <v>371</v>
      </c>
      <c r="K6" s="256">
        <v>27000</v>
      </c>
    </row>
    <row r="7" spans="1:11" ht="25.5">
      <c r="A7" s="37" t="s">
        <v>20</v>
      </c>
      <c r="B7" s="104">
        <v>4</v>
      </c>
      <c r="C7" s="25" t="s">
        <v>28</v>
      </c>
      <c r="D7" s="25" t="s">
        <v>98</v>
      </c>
      <c r="E7" s="38">
        <v>1541</v>
      </c>
      <c r="F7" s="40" t="s">
        <v>102</v>
      </c>
      <c r="G7" s="39">
        <v>1091</v>
      </c>
      <c r="H7" s="43" t="s">
        <v>103</v>
      </c>
      <c r="I7" s="23" t="s">
        <v>104</v>
      </c>
      <c r="J7" s="290">
        <v>28</v>
      </c>
      <c r="K7" s="256">
        <v>18000</v>
      </c>
    </row>
    <row r="8" spans="1:11" ht="25.5">
      <c r="A8" s="37" t="s">
        <v>20</v>
      </c>
      <c r="B8" s="104">
        <v>5</v>
      </c>
      <c r="C8" s="25" t="s">
        <v>28</v>
      </c>
      <c r="D8" s="25" t="s">
        <v>98</v>
      </c>
      <c r="E8" s="38">
        <v>1541</v>
      </c>
      <c r="F8" s="40" t="s">
        <v>105</v>
      </c>
      <c r="G8" s="39">
        <v>1445</v>
      </c>
      <c r="H8" s="43" t="s">
        <v>106</v>
      </c>
      <c r="I8" s="23" t="s">
        <v>107</v>
      </c>
      <c r="J8" s="290">
        <v>780</v>
      </c>
      <c r="K8" s="256">
        <v>100900</v>
      </c>
    </row>
    <row r="9" spans="1:11" ht="25.5">
      <c r="A9" s="37" t="s">
        <v>20</v>
      </c>
      <c r="B9" s="104">
        <v>6</v>
      </c>
      <c r="C9" s="25" t="s">
        <v>28</v>
      </c>
      <c r="D9" s="25" t="s">
        <v>272</v>
      </c>
      <c r="E9" s="38">
        <v>1536</v>
      </c>
      <c r="F9" s="40" t="s">
        <v>273</v>
      </c>
      <c r="G9" s="39">
        <v>291</v>
      </c>
      <c r="H9" s="43" t="s">
        <v>274</v>
      </c>
      <c r="I9" s="23" t="s">
        <v>275</v>
      </c>
      <c r="J9" s="290">
        <v>21</v>
      </c>
      <c r="K9" s="256">
        <v>5200</v>
      </c>
    </row>
    <row r="10" spans="1:11" ht="25.5">
      <c r="A10" s="35" t="s">
        <v>20</v>
      </c>
      <c r="B10" s="104">
        <v>7</v>
      </c>
      <c r="C10" s="99" t="s">
        <v>28</v>
      </c>
      <c r="D10" s="99" t="s">
        <v>208</v>
      </c>
      <c r="E10" s="34">
        <v>1536</v>
      </c>
      <c r="F10" s="34" t="s">
        <v>746</v>
      </c>
      <c r="G10" s="34">
        <v>29</v>
      </c>
      <c r="H10" s="99" t="s">
        <v>747</v>
      </c>
      <c r="I10" s="100" t="s">
        <v>748</v>
      </c>
      <c r="J10" s="258">
        <v>11</v>
      </c>
      <c r="K10" s="340">
        <v>41</v>
      </c>
    </row>
    <row r="11" spans="1:11" ht="38.25">
      <c r="A11" s="35" t="s">
        <v>20</v>
      </c>
      <c r="B11" s="104">
        <v>8</v>
      </c>
      <c r="C11" s="99" t="s">
        <v>28</v>
      </c>
      <c r="D11" s="99" t="s">
        <v>208</v>
      </c>
      <c r="E11" s="34">
        <v>1536</v>
      </c>
      <c r="F11" s="34" t="s">
        <v>749</v>
      </c>
      <c r="G11" s="34">
        <v>1407</v>
      </c>
      <c r="H11" s="99" t="s">
        <v>750</v>
      </c>
      <c r="I11" s="100" t="s">
        <v>751</v>
      </c>
      <c r="J11" s="258">
        <v>380</v>
      </c>
      <c r="K11" s="340">
        <v>75000</v>
      </c>
    </row>
    <row r="12" spans="1:11" ht="38.25">
      <c r="A12" s="45" t="s">
        <v>20</v>
      </c>
      <c r="B12" s="104">
        <v>9</v>
      </c>
      <c r="C12" s="46" t="s">
        <v>266</v>
      </c>
      <c r="D12" s="46" t="s">
        <v>267</v>
      </c>
      <c r="E12" s="30">
        <v>145</v>
      </c>
      <c r="F12" s="41" t="s">
        <v>270</v>
      </c>
      <c r="G12" s="54">
        <v>404</v>
      </c>
      <c r="H12" s="56" t="s">
        <v>276</v>
      </c>
      <c r="I12" s="29" t="s">
        <v>271</v>
      </c>
      <c r="J12" s="236">
        <v>310</v>
      </c>
      <c r="K12" s="256">
        <v>49000</v>
      </c>
    </row>
    <row r="13" spans="1:11" ht="40.5" customHeight="1">
      <c r="A13" s="37" t="s">
        <v>20</v>
      </c>
      <c r="B13" s="104">
        <v>10</v>
      </c>
      <c r="C13" s="29" t="s">
        <v>108</v>
      </c>
      <c r="D13" s="29" t="s">
        <v>109</v>
      </c>
      <c r="E13" s="5">
        <v>2076</v>
      </c>
      <c r="F13" s="29" t="s">
        <v>759</v>
      </c>
      <c r="G13" s="5">
        <v>7324</v>
      </c>
      <c r="H13" s="42" t="s">
        <v>110</v>
      </c>
      <c r="I13" s="11" t="s">
        <v>111</v>
      </c>
      <c r="J13" s="236">
        <v>342</v>
      </c>
      <c r="K13" s="249">
        <v>65000</v>
      </c>
    </row>
    <row r="14" spans="1:11" ht="38.25">
      <c r="A14" s="37" t="s">
        <v>20</v>
      </c>
      <c r="B14" s="104">
        <v>11</v>
      </c>
      <c r="C14" s="25" t="s">
        <v>39</v>
      </c>
      <c r="D14" s="25" t="s">
        <v>112</v>
      </c>
      <c r="E14" s="38">
        <v>1589</v>
      </c>
      <c r="F14" s="40" t="s">
        <v>113</v>
      </c>
      <c r="G14" s="39">
        <v>272</v>
      </c>
      <c r="H14" s="43" t="s">
        <v>114</v>
      </c>
      <c r="I14" s="23" t="s">
        <v>115</v>
      </c>
      <c r="J14" s="290">
        <v>394</v>
      </c>
      <c r="K14" s="256">
        <v>130000</v>
      </c>
    </row>
    <row r="15" spans="1:11" ht="39" customHeight="1">
      <c r="A15" s="37" t="s">
        <v>20</v>
      </c>
      <c r="B15" s="104">
        <v>12</v>
      </c>
      <c r="C15" s="25" t="s">
        <v>39</v>
      </c>
      <c r="D15" s="25" t="s">
        <v>112</v>
      </c>
      <c r="E15" s="38">
        <v>1589</v>
      </c>
      <c r="F15" s="40" t="s">
        <v>116</v>
      </c>
      <c r="G15" s="39">
        <v>1203</v>
      </c>
      <c r="H15" s="43" t="s">
        <v>117</v>
      </c>
      <c r="I15" s="23" t="s">
        <v>118</v>
      </c>
      <c r="J15" s="290">
        <v>83</v>
      </c>
      <c r="K15" s="256">
        <v>7000</v>
      </c>
    </row>
    <row r="16" spans="1:11" ht="38.25">
      <c r="A16" s="37" t="s">
        <v>20</v>
      </c>
      <c r="B16" s="104">
        <v>13</v>
      </c>
      <c r="C16" s="25" t="s">
        <v>39</v>
      </c>
      <c r="D16" s="25" t="s">
        <v>40</v>
      </c>
      <c r="E16" s="38">
        <v>1590</v>
      </c>
      <c r="F16" s="40" t="s">
        <v>193</v>
      </c>
      <c r="G16" s="39">
        <v>2252</v>
      </c>
      <c r="H16" s="43" t="s">
        <v>117</v>
      </c>
      <c r="I16" s="23" t="s">
        <v>194</v>
      </c>
      <c r="J16" s="290">
        <v>131</v>
      </c>
      <c r="K16" s="291">
        <v>45000</v>
      </c>
    </row>
    <row r="17" spans="1:11" ht="38.25">
      <c r="A17" s="37" t="s">
        <v>20</v>
      </c>
      <c r="B17" s="104">
        <v>14</v>
      </c>
      <c r="C17" s="25" t="s">
        <v>39</v>
      </c>
      <c r="D17" s="25" t="s">
        <v>40</v>
      </c>
      <c r="E17" s="38">
        <v>1590</v>
      </c>
      <c r="F17" s="40" t="s">
        <v>196</v>
      </c>
      <c r="G17" s="39">
        <v>764</v>
      </c>
      <c r="H17" s="43" t="s">
        <v>117</v>
      </c>
      <c r="I17" s="23" t="s">
        <v>197</v>
      </c>
      <c r="J17" s="290">
        <v>657</v>
      </c>
      <c r="K17" s="291">
        <v>100000</v>
      </c>
    </row>
    <row r="18" spans="1:11" ht="38.25">
      <c r="A18" s="37" t="s">
        <v>20</v>
      </c>
      <c r="B18" s="104">
        <v>15</v>
      </c>
      <c r="C18" s="25" t="s">
        <v>39</v>
      </c>
      <c r="D18" s="25" t="s">
        <v>40</v>
      </c>
      <c r="E18" s="38">
        <v>1590</v>
      </c>
      <c r="F18" s="40" t="s">
        <v>198</v>
      </c>
      <c r="G18" s="39">
        <v>62</v>
      </c>
      <c r="H18" s="43" t="s">
        <v>117</v>
      </c>
      <c r="I18" s="23" t="s">
        <v>199</v>
      </c>
      <c r="J18" s="290">
        <v>158</v>
      </c>
      <c r="K18" s="291">
        <v>350</v>
      </c>
    </row>
    <row r="19" spans="1:11" ht="25.5">
      <c r="A19" s="37" t="s">
        <v>20</v>
      </c>
      <c r="B19" s="104">
        <v>16</v>
      </c>
      <c r="C19" s="29" t="s">
        <v>41</v>
      </c>
      <c r="D19" s="29" t="s">
        <v>42</v>
      </c>
      <c r="E19" s="5">
        <v>2426</v>
      </c>
      <c r="F19" s="29" t="s">
        <v>761</v>
      </c>
      <c r="G19" s="5">
        <v>162</v>
      </c>
      <c r="H19" s="42" t="s">
        <v>119</v>
      </c>
      <c r="I19" s="11" t="s">
        <v>120</v>
      </c>
      <c r="J19" s="236">
        <v>170</v>
      </c>
      <c r="K19" s="249">
        <v>70</v>
      </c>
    </row>
    <row r="20" spans="1:11" ht="25.5">
      <c r="A20" s="37" t="s">
        <v>20</v>
      </c>
      <c r="B20" s="104">
        <v>17</v>
      </c>
      <c r="C20" s="29" t="s">
        <v>45</v>
      </c>
      <c r="D20" s="29" t="s">
        <v>46</v>
      </c>
      <c r="E20" s="5">
        <v>1324</v>
      </c>
      <c r="F20" s="29" t="s">
        <v>760</v>
      </c>
      <c r="G20" s="5">
        <v>2688</v>
      </c>
      <c r="H20" s="42" t="s">
        <v>121</v>
      </c>
      <c r="I20" s="11" t="s">
        <v>122</v>
      </c>
      <c r="J20" s="236">
        <v>156</v>
      </c>
      <c r="K20" s="249">
        <v>2000</v>
      </c>
    </row>
    <row r="21" spans="1:11" ht="114.75">
      <c r="A21" s="37" t="s">
        <v>20</v>
      </c>
      <c r="B21" s="104">
        <v>18</v>
      </c>
      <c r="C21" s="29" t="s">
        <v>18</v>
      </c>
      <c r="D21" s="29" t="s">
        <v>202</v>
      </c>
      <c r="E21" s="5">
        <v>1759</v>
      </c>
      <c r="F21" s="42" t="s">
        <v>203</v>
      </c>
      <c r="G21" s="5">
        <v>37645</v>
      </c>
      <c r="H21" s="57" t="s">
        <v>533</v>
      </c>
      <c r="I21" s="68" t="s">
        <v>757</v>
      </c>
      <c r="J21" s="291">
        <v>1680</v>
      </c>
      <c r="K21" s="291">
        <v>200000</v>
      </c>
    </row>
    <row r="22" spans="1:11" ht="25.5">
      <c r="A22" s="37" t="s">
        <v>20</v>
      </c>
      <c r="B22" s="104">
        <v>19</v>
      </c>
      <c r="C22" s="29" t="s">
        <v>18</v>
      </c>
      <c r="D22" s="29" t="s">
        <v>742</v>
      </c>
      <c r="E22" s="5">
        <v>2677</v>
      </c>
      <c r="F22" s="42" t="s">
        <v>743</v>
      </c>
      <c r="G22" s="5">
        <v>517</v>
      </c>
      <c r="H22" s="57" t="s">
        <v>744</v>
      </c>
      <c r="I22" s="68" t="s">
        <v>745</v>
      </c>
      <c r="J22" s="291">
        <v>334</v>
      </c>
      <c r="K22" s="291">
        <v>300000</v>
      </c>
    </row>
    <row r="23" spans="1:11" ht="25.5">
      <c r="A23" s="37" t="s">
        <v>20</v>
      </c>
      <c r="B23" s="104">
        <v>20</v>
      </c>
      <c r="C23" s="25" t="s">
        <v>23</v>
      </c>
      <c r="D23" s="25" t="s">
        <v>123</v>
      </c>
      <c r="E23" s="38">
        <v>677</v>
      </c>
      <c r="F23" s="34" t="s">
        <v>278</v>
      </c>
      <c r="G23" s="39">
        <v>1141</v>
      </c>
      <c r="H23" s="37" t="s">
        <v>124</v>
      </c>
      <c r="I23" s="23" t="s">
        <v>125</v>
      </c>
      <c r="J23" s="290">
        <v>530</v>
      </c>
      <c r="K23" s="256">
        <v>23000</v>
      </c>
    </row>
    <row r="24" spans="1:11" ht="25.5">
      <c r="A24" s="37" t="s">
        <v>20</v>
      </c>
      <c r="B24" s="104">
        <v>21</v>
      </c>
      <c r="C24" s="25" t="s">
        <v>23</v>
      </c>
      <c r="D24" s="25" t="s">
        <v>123</v>
      </c>
      <c r="E24" s="38">
        <v>677</v>
      </c>
      <c r="F24" s="44" t="s">
        <v>126</v>
      </c>
      <c r="G24" s="39">
        <v>99</v>
      </c>
      <c r="H24" s="37" t="s">
        <v>127</v>
      </c>
      <c r="I24" s="23" t="s">
        <v>128</v>
      </c>
      <c r="J24" s="290">
        <v>75</v>
      </c>
      <c r="K24" s="256">
        <v>15000</v>
      </c>
    </row>
    <row r="25" spans="1:11" ht="25.5">
      <c r="A25" s="37" t="s">
        <v>20</v>
      </c>
      <c r="B25" s="104">
        <v>22</v>
      </c>
      <c r="C25" s="25" t="s">
        <v>23</v>
      </c>
      <c r="D25" s="25" t="s">
        <v>123</v>
      </c>
      <c r="E25" s="38">
        <v>677</v>
      </c>
      <c r="F25" s="44" t="s">
        <v>279</v>
      </c>
      <c r="G25" s="39">
        <v>13</v>
      </c>
      <c r="H25" s="37" t="s">
        <v>129</v>
      </c>
      <c r="I25" s="23" t="s">
        <v>130</v>
      </c>
      <c r="J25" s="290">
        <v>13</v>
      </c>
      <c r="K25" s="256">
        <v>7000</v>
      </c>
    </row>
    <row r="26" spans="1:11" ht="25.5">
      <c r="A26" s="37" t="s">
        <v>20</v>
      </c>
      <c r="B26" s="104">
        <v>23</v>
      </c>
      <c r="C26" s="25" t="s">
        <v>23</v>
      </c>
      <c r="D26" s="25" t="s">
        <v>123</v>
      </c>
      <c r="E26" s="38">
        <v>677</v>
      </c>
      <c r="F26" s="34" t="s">
        <v>280</v>
      </c>
      <c r="G26" s="39">
        <v>593</v>
      </c>
      <c r="H26" s="37" t="s">
        <v>129</v>
      </c>
      <c r="I26" s="23" t="s">
        <v>131</v>
      </c>
      <c r="J26" s="290">
        <v>186</v>
      </c>
      <c r="K26" s="256">
        <v>38000</v>
      </c>
    </row>
    <row r="27" spans="1:11" ht="25.5">
      <c r="A27" s="37" t="s">
        <v>20</v>
      </c>
      <c r="B27" s="104">
        <v>24</v>
      </c>
      <c r="C27" s="29" t="s">
        <v>66</v>
      </c>
      <c r="D27" s="29" t="s">
        <v>67</v>
      </c>
      <c r="E27" s="5">
        <v>1628</v>
      </c>
      <c r="F27" s="42" t="s">
        <v>132</v>
      </c>
      <c r="G27" s="5">
        <v>49740</v>
      </c>
      <c r="H27" s="29" t="s">
        <v>133</v>
      </c>
      <c r="I27" s="11" t="s">
        <v>134</v>
      </c>
      <c r="J27" s="236">
        <v>436</v>
      </c>
      <c r="K27" s="249">
        <v>60000</v>
      </c>
    </row>
    <row r="28" spans="1:11" ht="25.5">
      <c r="A28" s="31" t="s">
        <v>20</v>
      </c>
      <c r="B28" s="104">
        <v>25</v>
      </c>
      <c r="C28" s="32" t="s">
        <v>165</v>
      </c>
      <c r="D28" s="32" t="s">
        <v>166</v>
      </c>
      <c r="E28" s="31">
        <v>35</v>
      </c>
      <c r="F28" s="32" t="s">
        <v>168</v>
      </c>
      <c r="G28" s="31">
        <v>630</v>
      </c>
      <c r="H28" s="32" t="s">
        <v>169</v>
      </c>
      <c r="I28" s="68" t="s">
        <v>758</v>
      </c>
      <c r="J28" s="292">
        <v>236</v>
      </c>
      <c r="K28" s="341">
        <v>61000</v>
      </c>
    </row>
    <row r="29" spans="1:11" ht="25.5">
      <c r="A29" s="31" t="s">
        <v>20</v>
      </c>
      <c r="B29" s="104">
        <v>26</v>
      </c>
      <c r="C29" s="35" t="s">
        <v>136</v>
      </c>
      <c r="D29" s="35" t="s">
        <v>136</v>
      </c>
      <c r="E29" s="28">
        <v>2248</v>
      </c>
      <c r="F29" s="35" t="s">
        <v>170</v>
      </c>
      <c r="G29" s="74">
        <v>327</v>
      </c>
      <c r="H29" s="35" t="s">
        <v>137</v>
      </c>
      <c r="I29" s="35" t="s">
        <v>172</v>
      </c>
      <c r="J29" s="232">
        <v>541</v>
      </c>
      <c r="K29" s="257">
        <v>120000</v>
      </c>
    </row>
    <row r="30" spans="1:11" ht="25.5">
      <c r="A30" s="37" t="s">
        <v>20</v>
      </c>
      <c r="B30" s="104">
        <v>27</v>
      </c>
      <c r="C30" s="25" t="s">
        <v>138</v>
      </c>
      <c r="D30" s="25" t="s">
        <v>139</v>
      </c>
      <c r="E30" s="38">
        <v>2141</v>
      </c>
      <c r="F30" s="40" t="s">
        <v>140</v>
      </c>
      <c r="G30" s="39">
        <v>4934</v>
      </c>
      <c r="H30" s="37" t="s">
        <v>141</v>
      </c>
      <c r="I30" s="23" t="s">
        <v>142</v>
      </c>
      <c r="J30" s="290">
        <v>266</v>
      </c>
      <c r="K30" s="256">
        <v>96000</v>
      </c>
    </row>
    <row r="31" spans="1:11" ht="25.5">
      <c r="A31" s="37" t="s">
        <v>20</v>
      </c>
      <c r="B31" s="104">
        <v>28</v>
      </c>
      <c r="C31" s="34" t="s">
        <v>80</v>
      </c>
      <c r="D31" s="34" t="s">
        <v>143</v>
      </c>
      <c r="E31" s="40">
        <v>2405</v>
      </c>
      <c r="F31" s="40" t="s">
        <v>173</v>
      </c>
      <c r="G31" s="51">
        <v>1388</v>
      </c>
      <c r="H31" s="43" t="s">
        <v>144</v>
      </c>
      <c r="I31" s="23" t="s">
        <v>174</v>
      </c>
      <c r="J31" s="290">
        <v>184</v>
      </c>
      <c r="K31" s="256">
        <v>17000</v>
      </c>
    </row>
    <row r="32" spans="1:11" ht="204.75" customHeight="1">
      <c r="A32" s="37" t="s">
        <v>20</v>
      </c>
      <c r="B32" s="104">
        <v>29</v>
      </c>
      <c r="C32" s="34" t="s">
        <v>80</v>
      </c>
      <c r="D32" s="34" t="s">
        <v>143</v>
      </c>
      <c r="E32" s="40">
        <v>2405</v>
      </c>
      <c r="F32" s="52" t="s">
        <v>175</v>
      </c>
      <c r="G32" s="53">
        <v>174304</v>
      </c>
      <c r="H32" s="43" t="s">
        <v>144</v>
      </c>
      <c r="I32" s="23" t="s">
        <v>756</v>
      </c>
      <c r="J32" s="293">
        <v>4338</v>
      </c>
      <c r="K32" s="342">
        <v>200000</v>
      </c>
    </row>
    <row r="33" spans="1:12" ht="39" customHeight="1" thickBot="1">
      <c r="A33" s="115" t="s">
        <v>20</v>
      </c>
      <c r="B33" s="127">
        <v>30</v>
      </c>
      <c r="C33" s="115" t="s">
        <v>81</v>
      </c>
      <c r="D33" s="115" t="s">
        <v>82</v>
      </c>
      <c r="E33" s="128">
        <v>2001</v>
      </c>
      <c r="F33" s="129" t="s">
        <v>281</v>
      </c>
      <c r="G33" s="130">
        <v>1322</v>
      </c>
      <c r="H33" s="131" t="s">
        <v>277</v>
      </c>
      <c r="I33" s="121" t="s">
        <v>180</v>
      </c>
      <c r="J33" s="294">
        <v>371</v>
      </c>
      <c r="K33" s="343">
        <v>50000</v>
      </c>
      <c r="L33" s="50"/>
    </row>
    <row r="34" spans="1:11" ht="13.5" thickBot="1">
      <c r="A34" s="376" t="s">
        <v>20</v>
      </c>
      <c r="B34" s="359"/>
      <c r="C34" s="359"/>
      <c r="D34" s="359"/>
      <c r="E34" s="359"/>
      <c r="F34" s="359"/>
      <c r="G34" s="359"/>
      <c r="H34" s="360"/>
      <c r="I34" s="126" t="s">
        <v>741</v>
      </c>
      <c r="J34" s="295">
        <f>SUM(J4:J33)</f>
        <v>13783</v>
      </c>
      <c r="K34" s="295">
        <f>SUM(K4:K33)</f>
        <v>1885561</v>
      </c>
    </row>
    <row r="35" spans="1:11" ht="26.25" thickBot="1">
      <c r="A35" s="138" t="s">
        <v>771</v>
      </c>
      <c r="B35" s="128">
        <v>1</v>
      </c>
      <c r="C35" s="138" t="s">
        <v>772</v>
      </c>
      <c r="D35" s="138" t="s">
        <v>773</v>
      </c>
      <c r="E35" s="128">
        <v>2306</v>
      </c>
      <c r="F35" s="138" t="s">
        <v>780</v>
      </c>
      <c r="G35" s="133">
        <v>696</v>
      </c>
      <c r="H35" s="138" t="s">
        <v>781</v>
      </c>
      <c r="I35" s="138" t="s">
        <v>782</v>
      </c>
      <c r="J35" s="296">
        <v>118.6</v>
      </c>
      <c r="K35" s="238">
        <v>14784</v>
      </c>
    </row>
    <row r="36" spans="1:11" ht="13.5" thickBot="1">
      <c r="A36" s="373" t="s">
        <v>776</v>
      </c>
      <c r="B36" s="359"/>
      <c r="C36" s="359"/>
      <c r="D36" s="359"/>
      <c r="E36" s="359"/>
      <c r="F36" s="359"/>
      <c r="G36" s="359"/>
      <c r="H36" s="360"/>
      <c r="I36" s="120" t="s">
        <v>741</v>
      </c>
      <c r="J36" s="297">
        <f>SUM(J35)</f>
        <v>118.6</v>
      </c>
      <c r="K36" s="119">
        <f>SUM(K35)</f>
        <v>14784</v>
      </c>
    </row>
    <row r="37" spans="1:11" ht="25.5">
      <c r="A37" s="146" t="s">
        <v>790</v>
      </c>
      <c r="B37" s="59">
        <v>1</v>
      </c>
      <c r="C37" s="36" t="s">
        <v>1049</v>
      </c>
      <c r="D37" s="36" t="s">
        <v>1138</v>
      </c>
      <c r="E37" s="156">
        <v>1890</v>
      </c>
      <c r="F37" s="36" t="s">
        <v>1139</v>
      </c>
      <c r="G37" s="72">
        <v>2182</v>
      </c>
      <c r="H37" s="36" t="s">
        <v>1140</v>
      </c>
      <c r="I37" s="36" t="s">
        <v>1375</v>
      </c>
      <c r="J37" s="298">
        <v>310</v>
      </c>
      <c r="K37" s="257">
        <v>89557</v>
      </c>
    </row>
    <row r="38" spans="1:11" ht="25.5">
      <c r="A38" s="146" t="s">
        <v>790</v>
      </c>
      <c r="B38" s="59">
        <v>2</v>
      </c>
      <c r="C38" s="157" t="s">
        <v>804</v>
      </c>
      <c r="D38" s="157" t="s">
        <v>805</v>
      </c>
      <c r="E38" s="158">
        <v>2194</v>
      </c>
      <c r="F38" s="157" t="s">
        <v>1141</v>
      </c>
      <c r="G38" s="159">
        <v>169</v>
      </c>
      <c r="H38" s="157" t="s">
        <v>1142</v>
      </c>
      <c r="I38" s="160" t="s">
        <v>1143</v>
      </c>
      <c r="J38" s="299">
        <v>233.6</v>
      </c>
      <c r="K38" s="257">
        <v>180201</v>
      </c>
    </row>
    <row r="39" spans="1:11" ht="25.5">
      <c r="A39" s="146" t="s">
        <v>790</v>
      </c>
      <c r="B39" s="59">
        <v>3</v>
      </c>
      <c r="C39" s="36" t="s">
        <v>817</v>
      </c>
      <c r="D39" s="36" t="s">
        <v>818</v>
      </c>
      <c r="E39" s="59">
        <v>2092</v>
      </c>
      <c r="F39" s="36" t="s">
        <v>1144</v>
      </c>
      <c r="G39" s="72">
        <v>2807</v>
      </c>
      <c r="H39" s="36"/>
      <c r="I39" s="36" t="s">
        <v>1145</v>
      </c>
      <c r="J39" s="298">
        <v>43</v>
      </c>
      <c r="K39" s="257">
        <v>25753</v>
      </c>
    </row>
    <row r="40" spans="1:11" ht="25.5">
      <c r="A40" s="146" t="s">
        <v>790</v>
      </c>
      <c r="B40" s="59">
        <v>4</v>
      </c>
      <c r="C40" s="161" t="s">
        <v>768</v>
      </c>
      <c r="D40" s="161" t="s">
        <v>1146</v>
      </c>
      <c r="E40" s="162">
        <v>2448</v>
      </c>
      <c r="F40" s="161" t="s">
        <v>1147</v>
      </c>
      <c r="G40" s="142">
        <v>87</v>
      </c>
      <c r="H40" s="161" t="s">
        <v>1148</v>
      </c>
      <c r="I40" s="161" t="s">
        <v>1374</v>
      </c>
      <c r="J40" s="300">
        <v>114.3</v>
      </c>
      <c r="K40" s="344">
        <v>40028.1</v>
      </c>
    </row>
    <row r="41" spans="1:11" ht="25.5">
      <c r="A41" s="146" t="s">
        <v>790</v>
      </c>
      <c r="B41" s="59">
        <v>5</v>
      </c>
      <c r="C41" s="36" t="s">
        <v>768</v>
      </c>
      <c r="D41" s="36" t="s">
        <v>1146</v>
      </c>
      <c r="E41" s="59">
        <v>2448</v>
      </c>
      <c r="F41" s="36" t="s">
        <v>1149</v>
      </c>
      <c r="G41" s="72">
        <v>227</v>
      </c>
      <c r="H41" s="36" t="s">
        <v>1148</v>
      </c>
      <c r="I41" s="36" t="s">
        <v>1150</v>
      </c>
      <c r="J41" s="298">
        <v>108</v>
      </c>
      <c r="K41" s="257">
        <v>921</v>
      </c>
    </row>
    <row r="42" spans="1:11" ht="25.5">
      <c r="A42" s="146" t="s">
        <v>790</v>
      </c>
      <c r="B42" s="59">
        <v>6</v>
      </c>
      <c r="C42" s="36" t="s">
        <v>828</v>
      </c>
      <c r="D42" s="36" t="s">
        <v>828</v>
      </c>
      <c r="E42" s="59">
        <v>1783</v>
      </c>
      <c r="F42" s="36" t="s">
        <v>637</v>
      </c>
      <c r="G42" s="72">
        <v>43</v>
      </c>
      <c r="H42" s="36"/>
      <c r="I42" s="36" t="s">
        <v>1151</v>
      </c>
      <c r="J42" s="298">
        <v>32</v>
      </c>
      <c r="K42" s="257">
        <v>817</v>
      </c>
    </row>
    <row r="43" spans="1:11" ht="25.5">
      <c r="A43" s="146" t="s">
        <v>790</v>
      </c>
      <c r="B43" s="59">
        <v>7</v>
      </c>
      <c r="C43" s="36" t="s">
        <v>1152</v>
      </c>
      <c r="D43" s="36" t="s">
        <v>1153</v>
      </c>
      <c r="E43" s="59">
        <v>1937</v>
      </c>
      <c r="F43" s="36" t="s">
        <v>1154</v>
      </c>
      <c r="G43" s="72">
        <v>255</v>
      </c>
      <c r="H43" s="36" t="s">
        <v>1155</v>
      </c>
      <c r="I43" s="36" t="s">
        <v>1156</v>
      </c>
      <c r="J43" s="298">
        <v>255</v>
      </c>
      <c r="K43" s="257">
        <v>29394</v>
      </c>
    </row>
    <row r="44" spans="1:11" ht="25.5">
      <c r="A44" s="146" t="s">
        <v>790</v>
      </c>
      <c r="B44" s="59">
        <v>8</v>
      </c>
      <c r="C44" s="36" t="s">
        <v>18</v>
      </c>
      <c r="D44" s="36" t="s">
        <v>1157</v>
      </c>
      <c r="E44" s="59">
        <v>1770</v>
      </c>
      <c r="F44" s="36" t="s">
        <v>1158</v>
      </c>
      <c r="G44" s="72">
        <v>620</v>
      </c>
      <c r="H44" s="36"/>
      <c r="I44" s="36" t="s">
        <v>1379</v>
      </c>
      <c r="J44" s="298">
        <v>54.2</v>
      </c>
      <c r="K44" s="257">
        <v>29668</v>
      </c>
    </row>
    <row r="45" spans="1:11" ht="25.5">
      <c r="A45" s="146" t="s">
        <v>790</v>
      </c>
      <c r="B45" s="59">
        <v>9</v>
      </c>
      <c r="C45" s="36" t="s">
        <v>848</v>
      </c>
      <c r="D45" s="36" t="s">
        <v>849</v>
      </c>
      <c r="E45" s="59">
        <v>2494</v>
      </c>
      <c r="F45" s="36" t="s">
        <v>1159</v>
      </c>
      <c r="G45" s="72">
        <v>107</v>
      </c>
      <c r="H45" s="36"/>
      <c r="I45" s="36" t="s">
        <v>1160</v>
      </c>
      <c r="J45" s="298">
        <v>107</v>
      </c>
      <c r="K45" s="257">
        <v>468</v>
      </c>
    </row>
    <row r="46" spans="1:11" ht="25.5">
      <c r="A46" s="146" t="s">
        <v>790</v>
      </c>
      <c r="B46" s="59">
        <v>10</v>
      </c>
      <c r="C46" s="36" t="s">
        <v>1161</v>
      </c>
      <c r="D46" s="36" t="s">
        <v>1162</v>
      </c>
      <c r="E46" s="59">
        <v>2147</v>
      </c>
      <c r="F46" s="36" t="s">
        <v>1163</v>
      </c>
      <c r="G46" s="72">
        <v>4420</v>
      </c>
      <c r="H46" s="36"/>
      <c r="I46" s="36" t="s">
        <v>1164</v>
      </c>
      <c r="J46" s="298">
        <v>15</v>
      </c>
      <c r="K46" s="257">
        <v>23928</v>
      </c>
    </row>
    <row r="47" spans="1:11" ht="25.5">
      <c r="A47" s="146" t="s">
        <v>790</v>
      </c>
      <c r="B47" s="59">
        <v>11</v>
      </c>
      <c r="C47" s="36" t="s">
        <v>854</v>
      </c>
      <c r="D47" s="36" t="s">
        <v>855</v>
      </c>
      <c r="E47" s="59">
        <v>2201</v>
      </c>
      <c r="F47" s="36" t="s">
        <v>1165</v>
      </c>
      <c r="G47" s="72">
        <v>126</v>
      </c>
      <c r="H47" s="36" t="s">
        <v>1166</v>
      </c>
      <c r="I47" s="36" t="s">
        <v>1167</v>
      </c>
      <c r="J47" s="298">
        <v>126</v>
      </c>
      <c r="K47" s="257">
        <v>30676</v>
      </c>
    </row>
    <row r="48" spans="1:11" ht="25.5">
      <c r="A48" s="146" t="s">
        <v>790</v>
      </c>
      <c r="B48" s="59">
        <v>12</v>
      </c>
      <c r="C48" s="36" t="s">
        <v>859</v>
      </c>
      <c r="D48" s="36" t="s">
        <v>860</v>
      </c>
      <c r="E48" s="59">
        <v>1861</v>
      </c>
      <c r="F48" s="36" t="s">
        <v>1168</v>
      </c>
      <c r="G48" s="72">
        <v>1314</v>
      </c>
      <c r="H48" s="36"/>
      <c r="I48" s="36" t="s">
        <v>1378</v>
      </c>
      <c r="J48" s="298">
        <v>63</v>
      </c>
      <c r="K48" s="257">
        <v>2251</v>
      </c>
    </row>
    <row r="49" spans="1:11" ht="25.5">
      <c r="A49" s="146" t="s">
        <v>790</v>
      </c>
      <c r="B49" s="59">
        <v>13</v>
      </c>
      <c r="C49" s="36" t="s">
        <v>859</v>
      </c>
      <c r="D49" s="36" t="s">
        <v>860</v>
      </c>
      <c r="E49" s="59">
        <v>1861</v>
      </c>
      <c r="F49" s="36" t="s">
        <v>1169</v>
      </c>
      <c r="G49" s="72">
        <v>1392</v>
      </c>
      <c r="H49" s="36"/>
      <c r="I49" s="36" t="s">
        <v>1170</v>
      </c>
      <c r="J49" s="298">
        <v>89</v>
      </c>
      <c r="K49" s="257">
        <v>1713</v>
      </c>
    </row>
    <row r="50" spans="1:11" ht="51">
      <c r="A50" s="146" t="s">
        <v>790</v>
      </c>
      <c r="B50" s="59">
        <v>14</v>
      </c>
      <c r="C50" s="36" t="s">
        <v>859</v>
      </c>
      <c r="D50" s="36" t="s">
        <v>860</v>
      </c>
      <c r="E50" s="59">
        <v>1861</v>
      </c>
      <c r="F50" s="36" t="s">
        <v>864</v>
      </c>
      <c r="G50" s="72">
        <v>6041</v>
      </c>
      <c r="H50" s="36" t="s">
        <v>1171</v>
      </c>
      <c r="I50" s="36" t="s">
        <v>1377</v>
      </c>
      <c r="J50" s="298">
        <v>684</v>
      </c>
      <c r="K50" s="257">
        <v>39579</v>
      </c>
    </row>
    <row r="51" spans="1:11" ht="25.5">
      <c r="A51" s="146" t="s">
        <v>790</v>
      </c>
      <c r="B51" s="59">
        <v>15</v>
      </c>
      <c r="C51" s="36" t="s">
        <v>859</v>
      </c>
      <c r="D51" s="36" t="s">
        <v>860</v>
      </c>
      <c r="E51" s="59">
        <v>1861</v>
      </c>
      <c r="F51" s="36" t="s">
        <v>1172</v>
      </c>
      <c r="G51" s="72">
        <v>142</v>
      </c>
      <c r="H51" s="36" t="s">
        <v>1173</v>
      </c>
      <c r="I51" s="36" t="s">
        <v>1174</v>
      </c>
      <c r="J51" s="298">
        <v>56.8</v>
      </c>
      <c r="K51" s="257">
        <v>15368</v>
      </c>
    </row>
    <row r="52" spans="1:11" ht="25.5">
      <c r="A52" s="146" t="s">
        <v>790</v>
      </c>
      <c r="B52" s="59">
        <v>16</v>
      </c>
      <c r="C52" s="36" t="s">
        <v>859</v>
      </c>
      <c r="D52" s="36" t="s">
        <v>860</v>
      </c>
      <c r="E52" s="59">
        <v>1861</v>
      </c>
      <c r="F52" s="36" t="s">
        <v>1175</v>
      </c>
      <c r="G52" s="72">
        <v>93</v>
      </c>
      <c r="H52" s="36" t="s">
        <v>1176</v>
      </c>
      <c r="I52" s="36" t="s">
        <v>1177</v>
      </c>
      <c r="J52" s="298">
        <v>109</v>
      </c>
      <c r="K52" s="257">
        <v>10189</v>
      </c>
    </row>
    <row r="53" spans="1:11" ht="25.5">
      <c r="A53" s="146" t="s">
        <v>790</v>
      </c>
      <c r="B53" s="59">
        <v>17</v>
      </c>
      <c r="C53" s="36" t="s">
        <v>859</v>
      </c>
      <c r="D53" s="36" t="s">
        <v>860</v>
      </c>
      <c r="E53" s="59">
        <v>1861</v>
      </c>
      <c r="F53" s="36" t="s">
        <v>1178</v>
      </c>
      <c r="G53" s="72">
        <v>54</v>
      </c>
      <c r="H53" s="36"/>
      <c r="I53" s="36" t="s">
        <v>1179</v>
      </c>
      <c r="J53" s="298">
        <v>16</v>
      </c>
      <c r="K53" s="257">
        <v>137</v>
      </c>
    </row>
    <row r="54" spans="1:11" ht="25.5">
      <c r="A54" s="146" t="s">
        <v>790</v>
      </c>
      <c r="B54" s="59">
        <v>18</v>
      </c>
      <c r="C54" s="36" t="s">
        <v>859</v>
      </c>
      <c r="D54" s="36" t="s">
        <v>860</v>
      </c>
      <c r="E54" s="59">
        <v>1861</v>
      </c>
      <c r="F54" s="36" t="s">
        <v>1180</v>
      </c>
      <c r="G54" s="72">
        <v>284</v>
      </c>
      <c r="H54" s="36"/>
      <c r="I54" s="36" t="s">
        <v>1181</v>
      </c>
      <c r="J54" s="298">
        <v>51</v>
      </c>
      <c r="K54" s="257">
        <v>221</v>
      </c>
    </row>
    <row r="55" spans="1:11" ht="25.5">
      <c r="A55" s="146" t="s">
        <v>790</v>
      </c>
      <c r="B55" s="59">
        <v>19</v>
      </c>
      <c r="C55" s="36" t="s">
        <v>859</v>
      </c>
      <c r="D55" s="36" t="s">
        <v>860</v>
      </c>
      <c r="E55" s="59">
        <v>1861</v>
      </c>
      <c r="F55" s="36" t="s">
        <v>1182</v>
      </c>
      <c r="G55" s="72">
        <v>306</v>
      </c>
      <c r="H55" s="36"/>
      <c r="I55" s="36" t="s">
        <v>1183</v>
      </c>
      <c r="J55" s="298">
        <v>20</v>
      </c>
      <c r="K55" s="257">
        <v>670</v>
      </c>
    </row>
    <row r="56" spans="1:11" ht="25.5">
      <c r="A56" s="146" t="s">
        <v>790</v>
      </c>
      <c r="B56" s="59">
        <v>20</v>
      </c>
      <c r="C56" s="36" t="s">
        <v>859</v>
      </c>
      <c r="D56" s="36" t="s">
        <v>860</v>
      </c>
      <c r="E56" s="59">
        <v>1861</v>
      </c>
      <c r="F56" s="36" t="s">
        <v>1184</v>
      </c>
      <c r="G56" s="72">
        <v>40</v>
      </c>
      <c r="H56" s="36"/>
      <c r="I56" s="36" t="s">
        <v>1185</v>
      </c>
      <c r="J56" s="298">
        <v>40</v>
      </c>
      <c r="K56" s="257">
        <v>6582</v>
      </c>
    </row>
    <row r="57" spans="1:11" ht="25.5">
      <c r="A57" s="146" t="s">
        <v>790</v>
      </c>
      <c r="B57" s="59">
        <v>21</v>
      </c>
      <c r="C57" s="36" t="s">
        <v>859</v>
      </c>
      <c r="D57" s="36" t="s">
        <v>860</v>
      </c>
      <c r="E57" s="59">
        <v>1861</v>
      </c>
      <c r="F57" s="36" t="s">
        <v>1186</v>
      </c>
      <c r="G57" s="72">
        <v>147</v>
      </c>
      <c r="H57" s="36" t="s">
        <v>1187</v>
      </c>
      <c r="I57" s="36" t="s">
        <v>1188</v>
      </c>
      <c r="J57" s="298">
        <v>64</v>
      </c>
      <c r="K57" s="257">
        <v>16223</v>
      </c>
    </row>
    <row r="58" spans="1:11" ht="25.5">
      <c r="A58" s="146" t="s">
        <v>790</v>
      </c>
      <c r="B58" s="59">
        <v>22</v>
      </c>
      <c r="C58" s="36" t="s">
        <v>879</v>
      </c>
      <c r="D58" s="36" t="s">
        <v>880</v>
      </c>
      <c r="E58" s="59">
        <v>1659</v>
      </c>
      <c r="F58" s="36" t="s">
        <v>1189</v>
      </c>
      <c r="G58" s="72">
        <v>411</v>
      </c>
      <c r="H58" s="36"/>
      <c r="I58" s="36" t="s">
        <v>1190</v>
      </c>
      <c r="J58" s="298">
        <v>53</v>
      </c>
      <c r="K58" s="257">
        <v>3994</v>
      </c>
    </row>
    <row r="59" spans="1:11" ht="25.5">
      <c r="A59" s="146" t="s">
        <v>790</v>
      </c>
      <c r="B59" s="59">
        <v>23</v>
      </c>
      <c r="C59" s="160" t="s">
        <v>879</v>
      </c>
      <c r="D59" s="160" t="s">
        <v>880</v>
      </c>
      <c r="E59" s="163">
        <v>1659</v>
      </c>
      <c r="F59" s="160" t="s">
        <v>1191</v>
      </c>
      <c r="G59" s="164">
        <v>94</v>
      </c>
      <c r="H59" s="160" t="s">
        <v>1192</v>
      </c>
      <c r="I59" s="160" t="s">
        <v>1373</v>
      </c>
      <c r="J59" s="299">
        <v>129.3</v>
      </c>
      <c r="K59" s="345">
        <v>58683</v>
      </c>
    </row>
    <row r="60" spans="1:11" ht="25.5">
      <c r="A60" s="146" t="s">
        <v>790</v>
      </c>
      <c r="B60" s="59">
        <v>24</v>
      </c>
      <c r="C60" s="36" t="s">
        <v>879</v>
      </c>
      <c r="D60" s="36" t="s">
        <v>880</v>
      </c>
      <c r="E60" s="59">
        <v>1659</v>
      </c>
      <c r="F60" s="36" t="s">
        <v>1193</v>
      </c>
      <c r="G60" s="72">
        <v>130</v>
      </c>
      <c r="H60" s="36" t="s">
        <v>1362</v>
      </c>
      <c r="I60" s="36" t="s">
        <v>1194</v>
      </c>
      <c r="J60" s="298">
        <v>130</v>
      </c>
      <c r="K60" s="257">
        <v>45239</v>
      </c>
    </row>
    <row r="61" spans="1:11" ht="25.5">
      <c r="A61" s="146" t="s">
        <v>790</v>
      </c>
      <c r="B61" s="59">
        <v>25</v>
      </c>
      <c r="C61" s="36" t="s">
        <v>902</v>
      </c>
      <c r="D61" s="36" t="s">
        <v>903</v>
      </c>
      <c r="E61" s="59">
        <v>877</v>
      </c>
      <c r="F61" s="36" t="s">
        <v>1195</v>
      </c>
      <c r="G61" s="72">
        <v>16</v>
      </c>
      <c r="H61" s="36"/>
      <c r="I61" s="36" t="s">
        <v>1196</v>
      </c>
      <c r="J61" s="298">
        <v>16</v>
      </c>
      <c r="K61" s="257">
        <v>8202</v>
      </c>
    </row>
    <row r="62" spans="1:11" ht="25.5">
      <c r="A62" s="146" t="s">
        <v>790</v>
      </c>
      <c r="B62" s="59">
        <v>26</v>
      </c>
      <c r="C62" s="36" t="s">
        <v>915</v>
      </c>
      <c r="D62" s="36" t="s">
        <v>915</v>
      </c>
      <c r="E62" s="59">
        <v>1871</v>
      </c>
      <c r="F62" s="36" t="s">
        <v>1197</v>
      </c>
      <c r="G62" s="72">
        <v>2260</v>
      </c>
      <c r="H62" s="36"/>
      <c r="I62" s="36" t="s">
        <v>1376</v>
      </c>
      <c r="J62" s="298">
        <v>109</v>
      </c>
      <c r="K62" s="257">
        <v>58760</v>
      </c>
    </row>
    <row r="63" spans="1:11" ht="25.5">
      <c r="A63" s="146" t="s">
        <v>790</v>
      </c>
      <c r="B63" s="59">
        <v>27</v>
      </c>
      <c r="C63" s="36" t="s">
        <v>81</v>
      </c>
      <c r="D63" s="36" t="s">
        <v>919</v>
      </c>
      <c r="E63" s="59">
        <v>1998</v>
      </c>
      <c r="F63" s="36" t="s">
        <v>1198</v>
      </c>
      <c r="G63" s="72">
        <v>8669</v>
      </c>
      <c r="H63" s="36"/>
      <c r="I63" s="36" t="s">
        <v>1199</v>
      </c>
      <c r="J63" s="298">
        <v>44</v>
      </c>
      <c r="K63" s="257">
        <v>156</v>
      </c>
    </row>
    <row r="64" spans="1:11" ht="25.5">
      <c r="A64" s="146" t="s">
        <v>790</v>
      </c>
      <c r="B64" s="59">
        <v>28</v>
      </c>
      <c r="C64" s="36" t="s">
        <v>18</v>
      </c>
      <c r="D64" s="36" t="s">
        <v>1200</v>
      </c>
      <c r="E64" s="59">
        <v>1753</v>
      </c>
      <c r="F64" s="36" t="s">
        <v>1201</v>
      </c>
      <c r="G64" s="72">
        <v>3</v>
      </c>
      <c r="H64" s="36"/>
      <c r="I64" s="36" t="s">
        <v>1202</v>
      </c>
      <c r="J64" s="298">
        <v>3</v>
      </c>
      <c r="K64" s="257">
        <v>156</v>
      </c>
    </row>
    <row r="65" spans="1:11" ht="25.5">
      <c r="A65" s="146" t="s">
        <v>790</v>
      </c>
      <c r="B65" s="59">
        <v>29</v>
      </c>
      <c r="C65" s="36" t="s">
        <v>22</v>
      </c>
      <c r="D65" s="36" t="s">
        <v>1203</v>
      </c>
      <c r="E65" s="59">
        <v>1282</v>
      </c>
      <c r="F65" s="36" t="s">
        <v>1204</v>
      </c>
      <c r="G65" s="72">
        <v>234</v>
      </c>
      <c r="H65" s="36"/>
      <c r="I65" s="36" t="s">
        <v>1205</v>
      </c>
      <c r="J65" s="298">
        <v>71</v>
      </c>
      <c r="K65" s="257">
        <v>33322</v>
      </c>
    </row>
    <row r="66" spans="1:11" ht="25.5">
      <c r="A66" s="146" t="s">
        <v>790</v>
      </c>
      <c r="B66" s="59">
        <v>30</v>
      </c>
      <c r="C66" s="36" t="s">
        <v>1009</v>
      </c>
      <c r="D66" s="36" t="s">
        <v>1206</v>
      </c>
      <c r="E66" s="59">
        <v>1121</v>
      </c>
      <c r="F66" s="36" t="s">
        <v>1207</v>
      </c>
      <c r="G66" s="72">
        <v>155</v>
      </c>
      <c r="H66" s="36" t="s">
        <v>1208</v>
      </c>
      <c r="I66" s="36" t="s">
        <v>1372</v>
      </c>
      <c r="J66" s="298">
        <v>101.2</v>
      </c>
      <c r="K66" s="257">
        <v>19930</v>
      </c>
    </row>
    <row r="67" spans="1:11" ht="25.5">
      <c r="A67" s="146" t="s">
        <v>790</v>
      </c>
      <c r="B67" s="59">
        <v>31</v>
      </c>
      <c r="C67" s="36" t="s">
        <v>1209</v>
      </c>
      <c r="D67" s="36" t="s">
        <v>1210</v>
      </c>
      <c r="E67" s="59">
        <v>767</v>
      </c>
      <c r="F67" s="36" t="s">
        <v>1211</v>
      </c>
      <c r="G67" s="72">
        <v>288</v>
      </c>
      <c r="H67" s="36" t="s">
        <v>1212</v>
      </c>
      <c r="I67" s="36" t="s">
        <v>1371</v>
      </c>
      <c r="J67" s="298">
        <v>94</v>
      </c>
      <c r="K67" s="257">
        <v>18671.1</v>
      </c>
    </row>
    <row r="68" spans="1:11" ht="25.5">
      <c r="A68" s="146" t="s">
        <v>790</v>
      </c>
      <c r="B68" s="59">
        <v>32</v>
      </c>
      <c r="C68" s="36" t="s">
        <v>1213</v>
      </c>
      <c r="D68" s="36" t="s">
        <v>860</v>
      </c>
      <c r="E68" s="59">
        <v>1861</v>
      </c>
      <c r="F68" s="36" t="s">
        <v>1214</v>
      </c>
      <c r="G68" s="72">
        <v>36</v>
      </c>
      <c r="H68" s="36" t="s">
        <v>1215</v>
      </c>
      <c r="I68" s="36" t="s">
        <v>1216</v>
      </c>
      <c r="J68" s="298">
        <v>39.9</v>
      </c>
      <c r="K68" s="257">
        <v>7677</v>
      </c>
    </row>
    <row r="69" spans="1:11" ht="25.5">
      <c r="A69" s="146" t="s">
        <v>790</v>
      </c>
      <c r="B69" s="59">
        <v>33</v>
      </c>
      <c r="C69" s="36" t="s">
        <v>304</v>
      </c>
      <c r="D69" s="36" t="s">
        <v>1217</v>
      </c>
      <c r="E69" s="59">
        <v>1081</v>
      </c>
      <c r="F69" s="36" t="s">
        <v>1218</v>
      </c>
      <c r="G69" s="72">
        <v>375</v>
      </c>
      <c r="H69" s="36" t="s">
        <v>1219</v>
      </c>
      <c r="I69" s="36" t="s">
        <v>1220</v>
      </c>
      <c r="J69" s="298">
        <v>86</v>
      </c>
      <c r="K69" s="257">
        <v>988</v>
      </c>
    </row>
    <row r="70" spans="1:11" ht="25.5">
      <c r="A70" s="146" t="s">
        <v>790</v>
      </c>
      <c r="B70" s="59">
        <v>34</v>
      </c>
      <c r="C70" s="36" t="s">
        <v>18</v>
      </c>
      <c r="D70" s="36" t="s">
        <v>1221</v>
      </c>
      <c r="E70" s="59">
        <v>1756</v>
      </c>
      <c r="F70" s="36" t="s">
        <v>1222</v>
      </c>
      <c r="G70" s="72">
        <v>53</v>
      </c>
      <c r="H70" s="36" t="s">
        <v>1223</v>
      </c>
      <c r="I70" s="36" t="s">
        <v>1224</v>
      </c>
      <c r="J70" s="298">
        <v>53</v>
      </c>
      <c r="K70" s="257">
        <v>61226</v>
      </c>
    </row>
    <row r="71" spans="1:11" ht="25.5">
      <c r="A71" s="146" t="s">
        <v>790</v>
      </c>
      <c r="B71" s="59">
        <v>35</v>
      </c>
      <c r="C71" s="36" t="s">
        <v>65</v>
      </c>
      <c r="D71" s="36" t="s">
        <v>841</v>
      </c>
      <c r="E71" s="59">
        <v>2155</v>
      </c>
      <c r="F71" s="36" t="s">
        <v>1225</v>
      </c>
      <c r="G71" s="72">
        <v>325</v>
      </c>
      <c r="H71" s="36" t="s">
        <v>1226</v>
      </c>
      <c r="I71" s="36" t="s">
        <v>1227</v>
      </c>
      <c r="J71" s="298">
        <v>436.7</v>
      </c>
      <c r="K71" s="257">
        <v>318202</v>
      </c>
    </row>
    <row r="72" spans="1:11" ht="25.5">
      <c r="A72" s="146" t="s">
        <v>790</v>
      </c>
      <c r="B72" s="59">
        <v>36</v>
      </c>
      <c r="C72" s="36" t="s">
        <v>820</v>
      </c>
      <c r="D72" s="36" t="s">
        <v>820</v>
      </c>
      <c r="E72" s="59">
        <v>1973</v>
      </c>
      <c r="F72" s="36" t="s">
        <v>1228</v>
      </c>
      <c r="G72" s="72">
        <v>102</v>
      </c>
      <c r="H72" s="36" t="s">
        <v>1229</v>
      </c>
      <c r="I72" s="36" t="s">
        <v>1230</v>
      </c>
      <c r="J72" s="298">
        <v>61.9</v>
      </c>
      <c r="K72" s="257">
        <v>53822</v>
      </c>
    </row>
    <row r="73" spans="1:11" ht="25.5">
      <c r="A73" s="146" t="s">
        <v>790</v>
      </c>
      <c r="B73" s="59">
        <v>37</v>
      </c>
      <c r="C73" s="36" t="s">
        <v>1231</v>
      </c>
      <c r="D73" s="36" t="s">
        <v>1232</v>
      </c>
      <c r="E73" s="59">
        <v>2184</v>
      </c>
      <c r="F73" s="36" t="s">
        <v>1233</v>
      </c>
      <c r="G73" s="72">
        <v>68</v>
      </c>
      <c r="H73" s="36" t="s">
        <v>1234</v>
      </c>
      <c r="I73" s="36" t="s">
        <v>1370</v>
      </c>
      <c r="J73" s="298">
        <v>117.5</v>
      </c>
      <c r="K73" s="257">
        <v>66006</v>
      </c>
    </row>
    <row r="74" spans="1:11" ht="25.5">
      <c r="A74" s="146" t="s">
        <v>790</v>
      </c>
      <c r="B74" s="59">
        <v>38</v>
      </c>
      <c r="C74" s="36" t="s">
        <v>902</v>
      </c>
      <c r="D74" s="36" t="s">
        <v>1235</v>
      </c>
      <c r="E74" s="59">
        <v>879</v>
      </c>
      <c r="F74" s="36" t="s">
        <v>1236</v>
      </c>
      <c r="G74" s="72">
        <v>72</v>
      </c>
      <c r="H74" s="36" t="s">
        <v>1237</v>
      </c>
      <c r="I74" s="36" t="s">
        <v>1238</v>
      </c>
      <c r="J74" s="298">
        <v>49.2</v>
      </c>
      <c r="K74" s="257">
        <v>9931</v>
      </c>
    </row>
    <row r="75" spans="1:11" ht="25.5">
      <c r="A75" s="146" t="s">
        <v>790</v>
      </c>
      <c r="B75" s="59">
        <v>39</v>
      </c>
      <c r="C75" s="36" t="s">
        <v>1239</v>
      </c>
      <c r="D75" s="36" t="s">
        <v>1240</v>
      </c>
      <c r="E75" s="59">
        <v>237</v>
      </c>
      <c r="F75" s="36" t="s">
        <v>1241</v>
      </c>
      <c r="G75" s="72">
        <v>90</v>
      </c>
      <c r="H75" s="36" t="s">
        <v>1242</v>
      </c>
      <c r="I75" s="36" t="s">
        <v>1243</v>
      </c>
      <c r="J75" s="298">
        <v>62.3</v>
      </c>
      <c r="K75" s="257">
        <v>10536</v>
      </c>
    </row>
    <row r="76" spans="1:11" ht="25.5">
      <c r="A76" s="146" t="s">
        <v>790</v>
      </c>
      <c r="B76" s="59">
        <v>40</v>
      </c>
      <c r="C76" s="36" t="s">
        <v>1244</v>
      </c>
      <c r="D76" s="36" t="s">
        <v>1245</v>
      </c>
      <c r="E76" s="59">
        <v>606</v>
      </c>
      <c r="F76" s="36" t="s">
        <v>1246</v>
      </c>
      <c r="G76" s="72">
        <v>852</v>
      </c>
      <c r="H76" s="36"/>
      <c r="I76" s="36" t="s">
        <v>1380</v>
      </c>
      <c r="J76" s="298">
        <v>199.6</v>
      </c>
      <c r="K76" s="257">
        <v>85995</v>
      </c>
    </row>
    <row r="77" spans="1:11" ht="25.5">
      <c r="A77" s="146" t="s">
        <v>790</v>
      </c>
      <c r="B77" s="59">
        <v>41</v>
      </c>
      <c r="C77" s="36" t="s">
        <v>23</v>
      </c>
      <c r="D77" s="36" t="s">
        <v>1247</v>
      </c>
      <c r="E77" s="59">
        <v>640</v>
      </c>
      <c r="F77" s="36" t="s">
        <v>1248</v>
      </c>
      <c r="G77" s="72">
        <v>126</v>
      </c>
      <c r="H77" s="36" t="s">
        <v>1249</v>
      </c>
      <c r="I77" s="36" t="s">
        <v>1369</v>
      </c>
      <c r="J77" s="298">
        <v>139.1</v>
      </c>
      <c r="K77" s="257">
        <v>58211</v>
      </c>
    </row>
    <row r="78" spans="1:11" ht="25.5">
      <c r="A78" s="146" t="s">
        <v>790</v>
      </c>
      <c r="B78" s="59">
        <v>42</v>
      </c>
      <c r="C78" s="36" t="s">
        <v>1073</v>
      </c>
      <c r="D78" s="36" t="s">
        <v>1250</v>
      </c>
      <c r="E78" s="59">
        <v>583</v>
      </c>
      <c r="F78" s="36" t="s">
        <v>1251</v>
      </c>
      <c r="G78" s="72">
        <v>129</v>
      </c>
      <c r="H78" s="36" t="s">
        <v>1252</v>
      </c>
      <c r="I78" s="36" t="s">
        <v>1253</v>
      </c>
      <c r="J78" s="298">
        <v>100.1</v>
      </c>
      <c r="K78" s="257">
        <v>20498</v>
      </c>
    </row>
    <row r="79" spans="1:11" ht="38.25">
      <c r="A79" s="146" t="s">
        <v>790</v>
      </c>
      <c r="B79" s="59">
        <v>43</v>
      </c>
      <c r="C79" s="36" t="s">
        <v>1073</v>
      </c>
      <c r="D79" s="36" t="s">
        <v>1074</v>
      </c>
      <c r="E79" s="59">
        <v>564</v>
      </c>
      <c r="F79" s="36" t="s">
        <v>1254</v>
      </c>
      <c r="G79" s="72">
        <v>923</v>
      </c>
      <c r="H79" s="36" t="s">
        <v>1255</v>
      </c>
      <c r="I79" s="36" t="s">
        <v>1256</v>
      </c>
      <c r="J79" s="298">
        <v>89</v>
      </c>
      <c r="K79" s="257">
        <v>47468</v>
      </c>
    </row>
    <row r="80" spans="1:11" ht="25.5">
      <c r="A80" s="146" t="s">
        <v>790</v>
      </c>
      <c r="B80" s="59">
        <v>44</v>
      </c>
      <c r="C80" s="36" t="s">
        <v>1257</v>
      </c>
      <c r="D80" s="36" t="s">
        <v>1258</v>
      </c>
      <c r="E80" s="59">
        <v>260</v>
      </c>
      <c r="F80" s="36" t="s">
        <v>1259</v>
      </c>
      <c r="G80" s="72">
        <v>650</v>
      </c>
      <c r="H80" s="36" t="s">
        <v>1260</v>
      </c>
      <c r="I80" s="36" t="s">
        <v>1261</v>
      </c>
      <c r="J80" s="298">
        <v>45.7</v>
      </c>
      <c r="K80" s="257">
        <v>20655</v>
      </c>
    </row>
    <row r="81" spans="1:11" ht="25.5">
      <c r="A81" s="146" t="s">
        <v>790</v>
      </c>
      <c r="B81" s="59">
        <v>45</v>
      </c>
      <c r="C81" s="36" t="s">
        <v>1262</v>
      </c>
      <c r="D81" s="36" t="s">
        <v>1263</v>
      </c>
      <c r="E81" s="59">
        <v>821</v>
      </c>
      <c r="F81" s="36" t="s">
        <v>1264</v>
      </c>
      <c r="G81" s="72">
        <v>226</v>
      </c>
      <c r="H81" s="36" t="s">
        <v>1265</v>
      </c>
      <c r="I81" s="36" t="s">
        <v>1381</v>
      </c>
      <c r="J81" s="298">
        <v>133</v>
      </c>
      <c r="K81" s="257">
        <v>12482</v>
      </c>
    </row>
    <row r="82" spans="1:11" ht="25.5">
      <c r="A82" s="146" t="s">
        <v>790</v>
      </c>
      <c r="B82" s="59">
        <v>46</v>
      </c>
      <c r="C82" s="36" t="s">
        <v>1266</v>
      </c>
      <c r="D82" s="36" t="s">
        <v>1090</v>
      </c>
      <c r="E82" s="59">
        <v>705</v>
      </c>
      <c r="F82" s="36" t="s">
        <v>1267</v>
      </c>
      <c r="G82" s="72">
        <v>71</v>
      </c>
      <c r="H82" s="36" t="s">
        <v>1268</v>
      </c>
      <c r="I82" s="36" t="s">
        <v>1269</v>
      </c>
      <c r="J82" s="298">
        <v>63.3</v>
      </c>
      <c r="K82" s="257">
        <v>21001</v>
      </c>
    </row>
    <row r="83" spans="1:11" ht="25.5">
      <c r="A83" s="146" t="s">
        <v>790</v>
      </c>
      <c r="B83" s="59">
        <v>47</v>
      </c>
      <c r="C83" s="36" t="s">
        <v>1270</v>
      </c>
      <c r="D83" s="36" t="s">
        <v>1271</v>
      </c>
      <c r="E83" s="59">
        <v>723</v>
      </c>
      <c r="F83" s="36" t="s">
        <v>1272</v>
      </c>
      <c r="G83" s="72">
        <v>65</v>
      </c>
      <c r="H83" s="36" t="s">
        <v>1273</v>
      </c>
      <c r="I83" s="36" t="s">
        <v>1274</v>
      </c>
      <c r="J83" s="298">
        <v>79.2</v>
      </c>
      <c r="K83" s="257">
        <v>29087</v>
      </c>
    </row>
    <row r="84" spans="1:11" ht="25.5">
      <c r="A84" s="146" t="s">
        <v>790</v>
      </c>
      <c r="B84" s="59">
        <v>48</v>
      </c>
      <c r="C84" s="36" t="s">
        <v>1275</v>
      </c>
      <c r="D84" s="36" t="s">
        <v>1276</v>
      </c>
      <c r="E84" s="59">
        <v>884</v>
      </c>
      <c r="F84" s="36" t="s">
        <v>1277</v>
      </c>
      <c r="G84" s="72">
        <v>196</v>
      </c>
      <c r="H84" s="36" t="s">
        <v>1278</v>
      </c>
      <c r="I84" s="36" t="s">
        <v>1368</v>
      </c>
      <c r="J84" s="298">
        <v>120</v>
      </c>
      <c r="K84" s="257">
        <v>34800</v>
      </c>
    </row>
    <row r="85" spans="1:11" ht="25.5">
      <c r="A85" s="146" t="s">
        <v>790</v>
      </c>
      <c r="B85" s="59">
        <v>49</v>
      </c>
      <c r="C85" s="36" t="s">
        <v>1266</v>
      </c>
      <c r="D85" s="36" t="s">
        <v>1279</v>
      </c>
      <c r="E85" s="59">
        <v>707</v>
      </c>
      <c r="F85" s="36" t="s">
        <v>1280</v>
      </c>
      <c r="G85" s="72">
        <v>10544</v>
      </c>
      <c r="H85" s="36" t="s">
        <v>1281</v>
      </c>
      <c r="I85" s="36" t="s">
        <v>1282</v>
      </c>
      <c r="J85" s="298">
        <v>60</v>
      </c>
      <c r="K85" s="257">
        <v>23034</v>
      </c>
    </row>
    <row r="86" spans="1:11" ht="25.5">
      <c r="A86" s="146" t="s">
        <v>790</v>
      </c>
      <c r="B86" s="59">
        <v>50</v>
      </c>
      <c r="C86" s="36" t="s">
        <v>1275</v>
      </c>
      <c r="D86" s="36" t="s">
        <v>1283</v>
      </c>
      <c r="E86" s="59">
        <v>885</v>
      </c>
      <c r="F86" s="36" t="s">
        <v>1284</v>
      </c>
      <c r="G86" s="72">
        <v>72</v>
      </c>
      <c r="H86" s="36" t="s">
        <v>1285</v>
      </c>
      <c r="I86" s="36" t="s">
        <v>1286</v>
      </c>
      <c r="J86" s="298">
        <v>49.2</v>
      </c>
      <c r="K86" s="257">
        <v>29861</v>
      </c>
    </row>
    <row r="87" spans="1:11" ht="25.5">
      <c r="A87" s="146" t="s">
        <v>790</v>
      </c>
      <c r="B87" s="59">
        <v>51</v>
      </c>
      <c r="C87" s="36" t="s">
        <v>1040</v>
      </c>
      <c r="D87" s="36" t="s">
        <v>1287</v>
      </c>
      <c r="E87" s="59">
        <v>838</v>
      </c>
      <c r="F87" s="36" t="s">
        <v>1288</v>
      </c>
      <c r="G87" s="72">
        <v>65</v>
      </c>
      <c r="H87" s="36" t="s">
        <v>1289</v>
      </c>
      <c r="I87" s="36" t="s">
        <v>1290</v>
      </c>
      <c r="J87" s="298">
        <v>86.6</v>
      </c>
      <c r="K87" s="257">
        <v>17034</v>
      </c>
    </row>
    <row r="88" spans="1:11" ht="25.5">
      <c r="A88" s="146" t="s">
        <v>790</v>
      </c>
      <c r="B88" s="59">
        <v>52</v>
      </c>
      <c r="C88" s="36" t="s">
        <v>1040</v>
      </c>
      <c r="D88" s="36" t="s">
        <v>1287</v>
      </c>
      <c r="E88" s="59">
        <v>838</v>
      </c>
      <c r="F88" s="36" t="s">
        <v>1291</v>
      </c>
      <c r="G88" s="72">
        <v>40</v>
      </c>
      <c r="H88" s="36" t="s">
        <v>1292</v>
      </c>
      <c r="I88" s="36" t="s">
        <v>1293</v>
      </c>
      <c r="J88" s="298">
        <v>40</v>
      </c>
      <c r="K88" s="257">
        <v>21226</v>
      </c>
    </row>
    <row r="89" spans="1:11" ht="25.5">
      <c r="A89" s="146" t="s">
        <v>790</v>
      </c>
      <c r="B89" s="59">
        <v>53</v>
      </c>
      <c r="C89" s="36" t="s">
        <v>1294</v>
      </c>
      <c r="D89" s="36" t="s">
        <v>1295</v>
      </c>
      <c r="E89" s="59">
        <v>814</v>
      </c>
      <c r="F89" s="36" t="s">
        <v>1296</v>
      </c>
      <c r="G89" s="72">
        <v>369</v>
      </c>
      <c r="H89" s="36" t="s">
        <v>1297</v>
      </c>
      <c r="I89" s="36" t="s">
        <v>1382</v>
      </c>
      <c r="J89" s="298">
        <v>110</v>
      </c>
      <c r="K89" s="257">
        <v>14199</v>
      </c>
    </row>
    <row r="90" spans="1:11" ht="25.5">
      <c r="A90" s="146" t="s">
        <v>790</v>
      </c>
      <c r="B90" s="59">
        <v>54</v>
      </c>
      <c r="C90" s="36" t="s">
        <v>1294</v>
      </c>
      <c r="D90" s="36" t="s">
        <v>1295</v>
      </c>
      <c r="E90" s="59">
        <v>814</v>
      </c>
      <c r="F90" s="36" t="s">
        <v>1298</v>
      </c>
      <c r="G90" s="72">
        <v>338</v>
      </c>
      <c r="H90" s="36" t="s">
        <v>1299</v>
      </c>
      <c r="I90" s="36" t="s">
        <v>1383</v>
      </c>
      <c r="J90" s="298">
        <v>155.5</v>
      </c>
      <c r="K90" s="257">
        <v>19597</v>
      </c>
    </row>
    <row r="91" spans="1:11" ht="25.5">
      <c r="A91" s="146" t="s">
        <v>790</v>
      </c>
      <c r="B91" s="59">
        <v>55</v>
      </c>
      <c r="C91" s="36" t="s">
        <v>1294</v>
      </c>
      <c r="D91" s="36" t="s">
        <v>1300</v>
      </c>
      <c r="E91" s="59">
        <v>812</v>
      </c>
      <c r="F91" s="36" t="s">
        <v>1301</v>
      </c>
      <c r="G91" s="72">
        <v>407</v>
      </c>
      <c r="H91" s="36" t="s">
        <v>1302</v>
      </c>
      <c r="I91" s="36" t="s">
        <v>1384</v>
      </c>
      <c r="J91" s="298">
        <v>161</v>
      </c>
      <c r="K91" s="257">
        <v>11133</v>
      </c>
    </row>
    <row r="92" spans="1:11" ht="25.5">
      <c r="A92" s="146" t="s">
        <v>790</v>
      </c>
      <c r="B92" s="59">
        <v>56</v>
      </c>
      <c r="C92" s="36" t="s">
        <v>1303</v>
      </c>
      <c r="D92" s="36" t="s">
        <v>1304</v>
      </c>
      <c r="E92" s="59">
        <v>672</v>
      </c>
      <c r="F92" s="36" t="s">
        <v>1305</v>
      </c>
      <c r="G92" s="72">
        <v>47</v>
      </c>
      <c r="H92" s="36" t="s">
        <v>1306</v>
      </c>
      <c r="I92" s="36" t="s">
        <v>1307</v>
      </c>
      <c r="J92" s="298">
        <v>105</v>
      </c>
      <c r="K92" s="257">
        <v>29067</v>
      </c>
    </row>
    <row r="93" spans="1:11" ht="25.5">
      <c r="A93" s="146" t="s">
        <v>790</v>
      </c>
      <c r="B93" s="59">
        <v>57</v>
      </c>
      <c r="C93" s="36" t="s">
        <v>893</v>
      </c>
      <c r="D93" s="36" t="s">
        <v>1308</v>
      </c>
      <c r="E93" s="59">
        <v>667</v>
      </c>
      <c r="F93" s="36" t="s">
        <v>1309</v>
      </c>
      <c r="G93" s="72">
        <v>440</v>
      </c>
      <c r="H93" s="36" t="s">
        <v>1310</v>
      </c>
      <c r="I93" s="36" t="s">
        <v>1385</v>
      </c>
      <c r="J93" s="298">
        <v>116</v>
      </c>
      <c r="K93" s="257">
        <v>12962</v>
      </c>
    </row>
    <row r="94" spans="1:11" ht="25.5">
      <c r="A94" s="146" t="s">
        <v>790</v>
      </c>
      <c r="B94" s="59">
        <v>58</v>
      </c>
      <c r="C94" s="36" t="s">
        <v>1303</v>
      </c>
      <c r="D94" s="36" t="s">
        <v>1308</v>
      </c>
      <c r="E94" s="59">
        <v>667</v>
      </c>
      <c r="F94" s="36" t="s">
        <v>1288</v>
      </c>
      <c r="G94" s="72">
        <v>162</v>
      </c>
      <c r="H94" s="36" t="s">
        <v>1311</v>
      </c>
      <c r="I94" s="36" t="s">
        <v>1386</v>
      </c>
      <c r="J94" s="298">
        <v>145</v>
      </c>
      <c r="K94" s="257">
        <v>17496</v>
      </c>
    </row>
    <row r="95" spans="1:11" ht="25.5">
      <c r="A95" s="146" t="s">
        <v>790</v>
      </c>
      <c r="B95" s="59">
        <v>59</v>
      </c>
      <c r="C95" s="36" t="s">
        <v>1303</v>
      </c>
      <c r="D95" s="36" t="s">
        <v>1308</v>
      </c>
      <c r="E95" s="59">
        <v>667</v>
      </c>
      <c r="F95" s="36" t="s">
        <v>1312</v>
      </c>
      <c r="G95" s="72">
        <v>278</v>
      </c>
      <c r="H95" s="36" t="s">
        <v>1313</v>
      </c>
      <c r="I95" s="36" t="s">
        <v>1387</v>
      </c>
      <c r="J95" s="298">
        <v>197</v>
      </c>
      <c r="K95" s="257">
        <v>73861</v>
      </c>
    </row>
    <row r="96" spans="1:11" ht="25.5">
      <c r="A96" s="146" t="s">
        <v>790</v>
      </c>
      <c r="B96" s="59">
        <v>60</v>
      </c>
      <c r="C96" s="36" t="s">
        <v>1262</v>
      </c>
      <c r="D96" s="36" t="s">
        <v>1262</v>
      </c>
      <c r="E96" s="59">
        <v>820</v>
      </c>
      <c r="F96" s="36" t="s">
        <v>1314</v>
      </c>
      <c r="G96" s="72">
        <v>63</v>
      </c>
      <c r="H96" s="36" t="s">
        <v>1315</v>
      </c>
      <c r="I96" s="36" t="s">
        <v>1316</v>
      </c>
      <c r="J96" s="298">
        <v>58</v>
      </c>
      <c r="K96" s="257">
        <v>18539</v>
      </c>
    </row>
    <row r="97" spans="1:11" ht="25.5">
      <c r="A97" s="146" t="s">
        <v>790</v>
      </c>
      <c r="B97" s="59">
        <v>61</v>
      </c>
      <c r="C97" s="36" t="s">
        <v>1262</v>
      </c>
      <c r="D97" s="36" t="s">
        <v>1262</v>
      </c>
      <c r="E97" s="59">
        <v>820</v>
      </c>
      <c r="F97" s="36" t="s">
        <v>1317</v>
      </c>
      <c r="G97" s="72">
        <v>43</v>
      </c>
      <c r="H97" s="36" t="s">
        <v>1318</v>
      </c>
      <c r="I97" s="36" t="s">
        <v>1319</v>
      </c>
      <c r="J97" s="298">
        <v>65.9</v>
      </c>
      <c r="K97" s="257">
        <v>16100</v>
      </c>
    </row>
    <row r="98" spans="1:11" ht="25.5">
      <c r="A98" s="146" t="s">
        <v>790</v>
      </c>
      <c r="B98" s="59">
        <v>62</v>
      </c>
      <c r="C98" s="36" t="s">
        <v>1262</v>
      </c>
      <c r="D98" s="36" t="s">
        <v>1262</v>
      </c>
      <c r="E98" s="59">
        <v>820</v>
      </c>
      <c r="F98" s="36" t="s">
        <v>1320</v>
      </c>
      <c r="G98" s="72">
        <v>301</v>
      </c>
      <c r="H98" s="36" t="s">
        <v>1321</v>
      </c>
      <c r="I98" s="36" t="s">
        <v>1322</v>
      </c>
      <c r="J98" s="298">
        <v>84</v>
      </c>
      <c r="K98" s="257">
        <v>16255</v>
      </c>
    </row>
    <row r="99" spans="1:11" ht="25.5">
      <c r="A99" s="146" t="s">
        <v>790</v>
      </c>
      <c r="B99" s="59">
        <v>63</v>
      </c>
      <c r="C99" s="36" t="s">
        <v>1323</v>
      </c>
      <c r="D99" s="36" t="s">
        <v>1324</v>
      </c>
      <c r="E99" s="59">
        <v>338</v>
      </c>
      <c r="F99" s="36" t="s">
        <v>1325</v>
      </c>
      <c r="G99" s="72">
        <v>98</v>
      </c>
      <c r="H99" s="36" t="s">
        <v>1326</v>
      </c>
      <c r="I99" s="36" t="s">
        <v>1327</v>
      </c>
      <c r="J99" s="298">
        <v>64</v>
      </c>
      <c r="K99" s="257">
        <v>11583</v>
      </c>
    </row>
    <row r="100" spans="1:11" ht="25.5">
      <c r="A100" s="146" t="s">
        <v>790</v>
      </c>
      <c r="B100" s="59">
        <v>64</v>
      </c>
      <c r="C100" s="36" t="s">
        <v>1294</v>
      </c>
      <c r="D100" s="36" t="s">
        <v>1300</v>
      </c>
      <c r="E100" s="59">
        <v>812</v>
      </c>
      <c r="F100" s="36" t="s">
        <v>1328</v>
      </c>
      <c r="G100" s="72">
        <v>75</v>
      </c>
      <c r="H100" s="36" t="s">
        <v>1329</v>
      </c>
      <c r="I100" s="36" t="s">
        <v>1364</v>
      </c>
      <c r="J100" s="298">
        <v>118.4</v>
      </c>
      <c r="K100" s="257">
        <v>77860</v>
      </c>
    </row>
    <row r="101" spans="1:11" ht="25.5">
      <c r="A101" s="146" t="s">
        <v>790</v>
      </c>
      <c r="B101" s="59">
        <v>65</v>
      </c>
      <c r="C101" s="36" t="s">
        <v>879</v>
      </c>
      <c r="D101" s="36" t="s">
        <v>880</v>
      </c>
      <c r="E101" s="59">
        <v>1659</v>
      </c>
      <c r="F101" s="36" t="s">
        <v>1267</v>
      </c>
      <c r="G101" s="72">
        <v>87</v>
      </c>
      <c r="H101" s="36" t="s">
        <v>1330</v>
      </c>
      <c r="I101" s="36" t="s">
        <v>1365</v>
      </c>
      <c r="J101" s="298">
        <v>112.8</v>
      </c>
      <c r="K101" s="257">
        <v>58486</v>
      </c>
    </row>
    <row r="102" spans="1:11" ht="25.5">
      <c r="A102" s="146" t="s">
        <v>790</v>
      </c>
      <c r="B102" s="59">
        <v>66</v>
      </c>
      <c r="C102" s="36" t="s">
        <v>58</v>
      </c>
      <c r="D102" s="36" t="s">
        <v>58</v>
      </c>
      <c r="E102" s="59">
        <v>2490</v>
      </c>
      <c r="F102" s="36" t="s">
        <v>1331</v>
      </c>
      <c r="G102" s="72">
        <v>444</v>
      </c>
      <c r="H102" s="36" t="s">
        <v>1332</v>
      </c>
      <c r="I102" s="36" t="s">
        <v>1333</v>
      </c>
      <c r="J102" s="298">
        <v>53.5</v>
      </c>
      <c r="K102" s="257">
        <v>16763</v>
      </c>
    </row>
    <row r="103" spans="1:11" ht="25.5">
      <c r="A103" s="146" t="s">
        <v>790</v>
      </c>
      <c r="B103" s="59">
        <v>67</v>
      </c>
      <c r="C103" s="36" t="s">
        <v>768</v>
      </c>
      <c r="D103" s="36" t="s">
        <v>768</v>
      </c>
      <c r="E103" s="59">
        <v>2452</v>
      </c>
      <c r="F103" s="36" t="s">
        <v>1334</v>
      </c>
      <c r="G103" s="72">
        <v>170</v>
      </c>
      <c r="H103" s="36" t="s">
        <v>1335</v>
      </c>
      <c r="I103" s="36" t="s">
        <v>1366</v>
      </c>
      <c r="J103" s="298">
        <v>141.2</v>
      </c>
      <c r="K103" s="257">
        <v>62421</v>
      </c>
    </row>
    <row r="104" spans="1:11" ht="25.5">
      <c r="A104" s="146" t="s">
        <v>790</v>
      </c>
      <c r="B104" s="59">
        <v>68</v>
      </c>
      <c r="C104" s="36" t="s">
        <v>768</v>
      </c>
      <c r="D104" s="36" t="s">
        <v>768</v>
      </c>
      <c r="E104" s="59">
        <v>2452</v>
      </c>
      <c r="F104" s="36" t="s">
        <v>1336</v>
      </c>
      <c r="G104" s="72" t="s">
        <v>1337</v>
      </c>
      <c r="H104" s="36" t="s">
        <v>1338</v>
      </c>
      <c r="I104" s="36" t="s">
        <v>1367</v>
      </c>
      <c r="J104" s="298">
        <v>143.1</v>
      </c>
      <c r="K104" s="257">
        <v>73600</v>
      </c>
    </row>
    <row r="105" spans="1:11" ht="25.5">
      <c r="A105" s="146" t="s">
        <v>790</v>
      </c>
      <c r="B105" s="59">
        <v>69</v>
      </c>
      <c r="C105" s="36" t="s">
        <v>18</v>
      </c>
      <c r="D105" s="36" t="s">
        <v>1041</v>
      </c>
      <c r="E105" s="59">
        <v>1723</v>
      </c>
      <c r="F105" s="36" t="s">
        <v>1339</v>
      </c>
      <c r="G105" s="72">
        <v>16493</v>
      </c>
      <c r="H105" s="36" t="s">
        <v>1340</v>
      </c>
      <c r="I105" s="36" t="s">
        <v>1388</v>
      </c>
      <c r="J105" s="298">
        <v>75</v>
      </c>
      <c r="K105" s="257">
        <v>105575</v>
      </c>
    </row>
    <row r="106" spans="1:11" ht="25.5">
      <c r="A106" s="146" t="s">
        <v>790</v>
      </c>
      <c r="B106" s="59">
        <v>70</v>
      </c>
      <c r="C106" s="36" t="s">
        <v>18</v>
      </c>
      <c r="D106" s="36" t="s">
        <v>1041</v>
      </c>
      <c r="E106" s="59">
        <v>1723</v>
      </c>
      <c r="F106" s="36" t="s">
        <v>1341</v>
      </c>
      <c r="G106" s="72">
        <v>62</v>
      </c>
      <c r="H106" s="36" t="s">
        <v>1342</v>
      </c>
      <c r="I106" s="36" t="s">
        <v>1343</v>
      </c>
      <c r="J106" s="298">
        <v>66.9</v>
      </c>
      <c r="K106" s="257">
        <v>76340</v>
      </c>
    </row>
    <row r="107" spans="1:11" ht="38.25">
      <c r="A107" s="146" t="s">
        <v>790</v>
      </c>
      <c r="B107" s="59">
        <v>71</v>
      </c>
      <c r="C107" s="36" t="s">
        <v>813</v>
      </c>
      <c r="D107" s="36" t="s">
        <v>814</v>
      </c>
      <c r="E107" s="59">
        <v>2017</v>
      </c>
      <c r="F107" s="36" t="s">
        <v>1344</v>
      </c>
      <c r="G107" s="72">
        <v>517</v>
      </c>
      <c r="H107" s="36" t="s">
        <v>1345</v>
      </c>
      <c r="I107" s="36" t="s">
        <v>1389</v>
      </c>
      <c r="J107" s="298">
        <v>705.1</v>
      </c>
      <c r="K107" s="257">
        <v>201953</v>
      </c>
    </row>
    <row r="108" spans="1:11" ht="25.5">
      <c r="A108" s="146" t="s">
        <v>790</v>
      </c>
      <c r="B108" s="59">
        <v>72</v>
      </c>
      <c r="C108" s="36" t="s">
        <v>848</v>
      </c>
      <c r="D108" s="36" t="s">
        <v>1346</v>
      </c>
      <c r="E108" s="59">
        <v>2502</v>
      </c>
      <c r="F108" s="36" t="s">
        <v>1347</v>
      </c>
      <c r="G108" s="72">
        <v>865</v>
      </c>
      <c r="H108" s="36" t="s">
        <v>1348</v>
      </c>
      <c r="I108" s="36" t="s">
        <v>1390</v>
      </c>
      <c r="J108" s="298">
        <v>604.9</v>
      </c>
      <c r="K108" s="257">
        <v>177570</v>
      </c>
    </row>
    <row r="109" spans="1:11" ht="25.5">
      <c r="A109" s="146" t="s">
        <v>790</v>
      </c>
      <c r="B109" s="59">
        <v>73</v>
      </c>
      <c r="C109" s="36" t="s">
        <v>1073</v>
      </c>
      <c r="D109" s="36" t="s">
        <v>1250</v>
      </c>
      <c r="E109" s="59">
        <v>583</v>
      </c>
      <c r="F109" s="36" t="s">
        <v>1251</v>
      </c>
      <c r="G109" s="72">
        <v>129</v>
      </c>
      <c r="H109" s="36" t="s">
        <v>1252</v>
      </c>
      <c r="I109" s="36" t="s">
        <v>1253</v>
      </c>
      <c r="J109" s="301">
        <v>100.1</v>
      </c>
      <c r="K109" s="346">
        <v>20498</v>
      </c>
    </row>
    <row r="110" spans="1:11" ht="25.5">
      <c r="A110" s="146" t="s">
        <v>790</v>
      </c>
      <c r="B110" s="59">
        <v>74</v>
      </c>
      <c r="C110" s="36" t="s">
        <v>720</v>
      </c>
      <c r="D110" s="36" t="s">
        <v>313</v>
      </c>
      <c r="E110" s="59">
        <v>2560</v>
      </c>
      <c r="F110" s="36" t="s">
        <v>1349</v>
      </c>
      <c r="G110" s="72">
        <v>522</v>
      </c>
      <c r="H110" s="36" t="s">
        <v>1350</v>
      </c>
      <c r="I110" s="36" t="s">
        <v>1351</v>
      </c>
      <c r="J110" s="301">
        <v>54</v>
      </c>
      <c r="K110" s="346">
        <v>55626</v>
      </c>
    </row>
    <row r="111" spans="1:11" ht="25.5">
      <c r="A111" s="146" t="s">
        <v>790</v>
      </c>
      <c r="B111" s="59">
        <v>75</v>
      </c>
      <c r="C111" s="36" t="s">
        <v>879</v>
      </c>
      <c r="D111" s="36" t="s">
        <v>880</v>
      </c>
      <c r="E111" s="59">
        <v>1659</v>
      </c>
      <c r="F111" s="36" t="s">
        <v>1352</v>
      </c>
      <c r="G111" s="72">
        <v>28</v>
      </c>
      <c r="H111" s="36" t="s">
        <v>1353</v>
      </c>
      <c r="I111" s="36" t="s">
        <v>1354</v>
      </c>
      <c r="J111" s="301">
        <v>21</v>
      </c>
      <c r="K111" s="346">
        <v>12843</v>
      </c>
    </row>
    <row r="112" spans="1:11" ht="25.5">
      <c r="A112" s="146" t="s">
        <v>790</v>
      </c>
      <c r="B112" s="59">
        <v>76</v>
      </c>
      <c r="C112" s="36" t="s">
        <v>1152</v>
      </c>
      <c r="D112" s="36" t="s">
        <v>1153</v>
      </c>
      <c r="E112" s="59">
        <v>1937</v>
      </c>
      <c r="F112" s="36" t="s">
        <v>1154</v>
      </c>
      <c r="G112" s="72">
        <v>255</v>
      </c>
      <c r="H112" s="36" t="s">
        <v>1155</v>
      </c>
      <c r="I112" s="36" t="s">
        <v>1156</v>
      </c>
      <c r="J112" s="301">
        <v>145</v>
      </c>
      <c r="K112" s="346">
        <v>29394</v>
      </c>
    </row>
    <row r="113" spans="1:11" ht="38.25">
      <c r="A113" s="11" t="s">
        <v>922</v>
      </c>
      <c r="B113" s="59">
        <v>77</v>
      </c>
      <c r="C113" s="11" t="s">
        <v>953</v>
      </c>
      <c r="D113" s="11" t="s">
        <v>1355</v>
      </c>
      <c r="E113" s="135">
        <v>1812</v>
      </c>
      <c r="F113" s="11" t="s">
        <v>1356</v>
      </c>
      <c r="G113" s="111" t="s">
        <v>1357</v>
      </c>
      <c r="H113" s="11" t="s">
        <v>1358</v>
      </c>
      <c r="I113" s="36" t="s">
        <v>1363</v>
      </c>
      <c r="J113" s="302">
        <v>469.3</v>
      </c>
      <c r="K113" s="236">
        <v>158324.37</v>
      </c>
    </row>
    <row r="114" spans="1:11" ht="39" thickBot="1">
      <c r="A114" s="137" t="s">
        <v>922</v>
      </c>
      <c r="B114" s="117">
        <v>78</v>
      </c>
      <c r="C114" s="137" t="s">
        <v>88</v>
      </c>
      <c r="D114" s="137" t="s">
        <v>929</v>
      </c>
      <c r="E114" s="128">
        <v>2205</v>
      </c>
      <c r="F114" s="138" t="s">
        <v>1359</v>
      </c>
      <c r="G114" s="133">
        <v>272</v>
      </c>
      <c r="H114" s="137" t="s">
        <v>1360</v>
      </c>
      <c r="I114" s="138" t="s">
        <v>1361</v>
      </c>
      <c r="J114" s="296">
        <v>371.3</v>
      </c>
      <c r="K114" s="238">
        <v>63320</v>
      </c>
    </row>
    <row r="115" spans="1:11" ht="13.5" thickBot="1">
      <c r="A115" s="373" t="s">
        <v>790</v>
      </c>
      <c r="B115" s="359"/>
      <c r="C115" s="359"/>
      <c r="D115" s="359"/>
      <c r="E115" s="359"/>
      <c r="F115" s="359"/>
      <c r="G115" s="359"/>
      <c r="H115" s="360"/>
      <c r="I115" s="120" t="s">
        <v>741</v>
      </c>
      <c r="J115" s="119">
        <f>SUM(J37:J114)</f>
        <v>9895.7</v>
      </c>
      <c r="K115" s="119">
        <f>SUM(K37:K114)</f>
        <v>3172562.5700000003</v>
      </c>
    </row>
    <row r="116" spans="1:11" ht="38.25">
      <c r="A116" s="26" t="s">
        <v>1403</v>
      </c>
      <c r="B116" s="135">
        <v>1</v>
      </c>
      <c r="C116" s="11" t="s">
        <v>1489</v>
      </c>
      <c r="D116" s="11" t="s">
        <v>911</v>
      </c>
      <c r="E116" s="135">
        <v>1082</v>
      </c>
      <c r="F116" s="11">
        <v>1256</v>
      </c>
      <c r="G116" s="111">
        <v>1240</v>
      </c>
      <c r="H116" s="11" t="s">
        <v>1570</v>
      </c>
      <c r="I116" s="11" t="s">
        <v>1571</v>
      </c>
      <c r="J116" s="236">
        <v>2306.4</v>
      </c>
      <c r="K116" s="236">
        <v>294033</v>
      </c>
    </row>
    <row r="117" spans="1:11" ht="38.25">
      <c r="A117" s="26" t="s">
        <v>1403</v>
      </c>
      <c r="B117" s="135">
        <v>2</v>
      </c>
      <c r="C117" s="11" t="s">
        <v>1489</v>
      </c>
      <c r="D117" s="11" t="s">
        <v>911</v>
      </c>
      <c r="E117" s="135">
        <v>1082</v>
      </c>
      <c r="F117" s="11" t="s">
        <v>1572</v>
      </c>
      <c r="G117" s="111">
        <v>706</v>
      </c>
      <c r="H117" s="11"/>
      <c r="I117" s="11" t="s">
        <v>1573</v>
      </c>
      <c r="J117" s="236">
        <v>30.2</v>
      </c>
      <c r="K117" s="236">
        <v>22609</v>
      </c>
    </row>
    <row r="118" spans="1:11" ht="38.25">
      <c r="A118" s="26" t="s">
        <v>1403</v>
      </c>
      <c r="B118" s="135">
        <v>3</v>
      </c>
      <c r="C118" s="11" t="s">
        <v>1489</v>
      </c>
      <c r="D118" s="11" t="s">
        <v>911</v>
      </c>
      <c r="E118" s="135">
        <v>1082</v>
      </c>
      <c r="F118" s="11" t="s">
        <v>1574</v>
      </c>
      <c r="G118" s="111">
        <v>706</v>
      </c>
      <c r="H118" s="11"/>
      <c r="I118" s="11" t="s">
        <v>1575</v>
      </c>
      <c r="J118" s="236">
        <v>794.5</v>
      </c>
      <c r="K118" s="236">
        <v>112491</v>
      </c>
    </row>
    <row r="119" spans="1:11" ht="38.25">
      <c r="A119" s="36" t="s">
        <v>1576</v>
      </c>
      <c r="B119" s="135">
        <v>4</v>
      </c>
      <c r="C119" s="11" t="s">
        <v>304</v>
      </c>
      <c r="D119" s="11" t="s">
        <v>304</v>
      </c>
      <c r="E119" s="135">
        <v>1077</v>
      </c>
      <c r="F119" s="11" t="s">
        <v>1577</v>
      </c>
      <c r="G119" s="111">
        <v>1575</v>
      </c>
      <c r="H119" s="11" t="s">
        <v>1578</v>
      </c>
      <c r="I119" s="11" t="s">
        <v>1579</v>
      </c>
      <c r="J119" s="236">
        <v>3393.6</v>
      </c>
      <c r="K119" s="236">
        <v>2189408</v>
      </c>
    </row>
    <row r="120" spans="1:11" ht="38.25">
      <c r="A120" s="36" t="s">
        <v>1576</v>
      </c>
      <c r="B120" s="135">
        <v>5</v>
      </c>
      <c r="C120" s="11" t="s">
        <v>304</v>
      </c>
      <c r="D120" s="11" t="s">
        <v>304</v>
      </c>
      <c r="E120" s="135">
        <v>1077</v>
      </c>
      <c r="F120" s="11" t="s">
        <v>1580</v>
      </c>
      <c r="G120" s="111">
        <v>630</v>
      </c>
      <c r="H120" s="11" t="s">
        <v>1581</v>
      </c>
      <c r="I120" s="11" t="s">
        <v>1582</v>
      </c>
      <c r="J120" s="236">
        <v>1617.3</v>
      </c>
      <c r="K120" s="236">
        <v>904097</v>
      </c>
    </row>
    <row r="121" spans="1:11" ht="38.25">
      <c r="A121" s="26" t="s">
        <v>1403</v>
      </c>
      <c r="B121" s="135">
        <v>6</v>
      </c>
      <c r="C121" s="11" t="s">
        <v>1583</v>
      </c>
      <c r="D121" s="11" t="s">
        <v>1583</v>
      </c>
      <c r="E121" s="135">
        <v>166</v>
      </c>
      <c r="F121" s="11" t="s">
        <v>1584</v>
      </c>
      <c r="G121" s="111">
        <v>2480</v>
      </c>
      <c r="H121" s="11" t="s">
        <v>1585</v>
      </c>
      <c r="I121" s="11" t="s">
        <v>1586</v>
      </c>
      <c r="J121" s="236">
        <v>697</v>
      </c>
      <c r="K121" s="236">
        <v>705590</v>
      </c>
    </row>
    <row r="122" spans="1:11" ht="38.25">
      <c r="A122" s="26" t="s">
        <v>1403</v>
      </c>
      <c r="B122" s="135">
        <v>7</v>
      </c>
      <c r="C122" s="11" t="s">
        <v>23</v>
      </c>
      <c r="D122" s="11" t="s">
        <v>1083</v>
      </c>
      <c r="E122" s="135">
        <v>680</v>
      </c>
      <c r="F122" s="11" t="s">
        <v>1587</v>
      </c>
      <c r="G122" s="111">
        <v>296</v>
      </c>
      <c r="H122" s="11"/>
      <c r="I122" s="11" t="s">
        <v>1588</v>
      </c>
      <c r="J122" s="236">
        <v>378.3</v>
      </c>
      <c r="K122" s="236">
        <v>147396</v>
      </c>
    </row>
    <row r="123" spans="1:11" ht="38.25">
      <c r="A123" s="26" t="s">
        <v>1403</v>
      </c>
      <c r="B123" s="135">
        <v>8</v>
      </c>
      <c r="C123" s="11" t="s">
        <v>65</v>
      </c>
      <c r="D123" s="11" t="s">
        <v>1589</v>
      </c>
      <c r="E123" s="135">
        <v>2163</v>
      </c>
      <c r="F123" s="11">
        <v>183</v>
      </c>
      <c r="G123" s="111">
        <v>369</v>
      </c>
      <c r="H123" s="11" t="s">
        <v>1590</v>
      </c>
      <c r="I123" s="36" t="s">
        <v>1628</v>
      </c>
      <c r="J123" s="236">
        <v>1002</v>
      </c>
      <c r="K123" s="236">
        <v>72721</v>
      </c>
    </row>
    <row r="124" spans="1:11" ht="38.25">
      <c r="A124" s="26" t="s">
        <v>1403</v>
      </c>
      <c r="B124" s="135">
        <v>9</v>
      </c>
      <c r="C124" s="11" t="s">
        <v>65</v>
      </c>
      <c r="D124" s="11" t="s">
        <v>1589</v>
      </c>
      <c r="E124" s="135">
        <v>2163</v>
      </c>
      <c r="F124" s="11">
        <v>184</v>
      </c>
      <c r="G124" s="111">
        <v>142</v>
      </c>
      <c r="H124" s="11" t="s">
        <v>1591</v>
      </c>
      <c r="I124" s="11" t="s">
        <v>1592</v>
      </c>
      <c r="J124" s="236">
        <v>320</v>
      </c>
      <c r="K124" s="236">
        <v>25856</v>
      </c>
    </row>
    <row r="125" spans="1:11" ht="38.25">
      <c r="A125" s="26" t="s">
        <v>1403</v>
      </c>
      <c r="B125" s="135">
        <v>10</v>
      </c>
      <c r="C125" s="11" t="s">
        <v>65</v>
      </c>
      <c r="D125" s="11" t="s">
        <v>1589</v>
      </c>
      <c r="E125" s="135">
        <v>2163</v>
      </c>
      <c r="F125" s="11">
        <v>185</v>
      </c>
      <c r="G125" s="111">
        <v>2910</v>
      </c>
      <c r="H125" s="11"/>
      <c r="I125" s="36" t="s">
        <v>1629</v>
      </c>
      <c r="J125" s="236">
        <v>225</v>
      </c>
      <c r="K125" s="236">
        <v>12120</v>
      </c>
    </row>
    <row r="126" spans="1:11" ht="38.25">
      <c r="A126" s="26" t="s">
        <v>1403</v>
      </c>
      <c r="B126" s="135">
        <v>11</v>
      </c>
      <c r="C126" s="11" t="s">
        <v>18</v>
      </c>
      <c r="D126" s="11" t="s">
        <v>1593</v>
      </c>
      <c r="E126" s="135">
        <v>1728</v>
      </c>
      <c r="F126" s="11" t="s">
        <v>1594</v>
      </c>
      <c r="G126" s="111">
        <v>818</v>
      </c>
      <c r="H126" s="11" t="s">
        <v>1595</v>
      </c>
      <c r="I126" s="11" t="s">
        <v>1596</v>
      </c>
      <c r="J126" s="236">
        <v>2624.9</v>
      </c>
      <c r="K126" s="236">
        <v>2810000</v>
      </c>
    </row>
    <row r="127" spans="1:11" ht="38.25">
      <c r="A127" s="36" t="s">
        <v>1597</v>
      </c>
      <c r="B127" s="135">
        <v>12</v>
      </c>
      <c r="C127" s="11" t="s">
        <v>74</v>
      </c>
      <c r="D127" s="11" t="s">
        <v>74</v>
      </c>
      <c r="E127" s="135">
        <v>753</v>
      </c>
      <c r="F127" s="11">
        <v>1314</v>
      </c>
      <c r="G127" s="111">
        <v>549</v>
      </c>
      <c r="H127" s="11" t="s">
        <v>1598</v>
      </c>
      <c r="I127" s="11" t="s">
        <v>1599</v>
      </c>
      <c r="J127" s="236">
        <v>708</v>
      </c>
      <c r="K127" s="236">
        <v>203722</v>
      </c>
    </row>
    <row r="128" spans="1:11" ht="38.25">
      <c r="A128" s="26" t="s">
        <v>1403</v>
      </c>
      <c r="B128" s="135">
        <v>13</v>
      </c>
      <c r="C128" s="11" t="s">
        <v>23</v>
      </c>
      <c r="D128" s="11" t="s">
        <v>1404</v>
      </c>
      <c r="E128" s="135">
        <v>659</v>
      </c>
      <c r="F128" s="11" t="s">
        <v>1600</v>
      </c>
      <c r="G128" s="111">
        <v>486</v>
      </c>
      <c r="H128" s="11"/>
      <c r="I128" s="11" t="s">
        <v>1601</v>
      </c>
      <c r="J128" s="236">
        <v>2155</v>
      </c>
      <c r="K128" s="236">
        <v>783000</v>
      </c>
    </row>
    <row r="129" spans="1:11" ht="38.25">
      <c r="A129" s="26" t="s">
        <v>1403</v>
      </c>
      <c r="B129" s="135">
        <v>14</v>
      </c>
      <c r="C129" s="11" t="s">
        <v>18</v>
      </c>
      <c r="D129" s="11" t="s">
        <v>742</v>
      </c>
      <c r="E129" s="135">
        <v>2677</v>
      </c>
      <c r="F129" s="11" t="s">
        <v>1602</v>
      </c>
      <c r="G129" s="111">
        <v>316</v>
      </c>
      <c r="H129" s="11" t="s">
        <v>1603</v>
      </c>
      <c r="I129" s="11" t="s">
        <v>1604</v>
      </c>
      <c r="J129" s="236">
        <v>838</v>
      </c>
      <c r="K129" s="236">
        <v>991000</v>
      </c>
    </row>
    <row r="130" spans="1:11" ht="38.25">
      <c r="A130" s="26" t="s">
        <v>1403</v>
      </c>
      <c r="B130" s="135">
        <v>15</v>
      </c>
      <c r="C130" s="11" t="s">
        <v>772</v>
      </c>
      <c r="D130" s="11" t="s">
        <v>772</v>
      </c>
      <c r="E130" s="135">
        <v>2304</v>
      </c>
      <c r="F130" s="11" t="s">
        <v>1605</v>
      </c>
      <c r="G130" s="111">
        <v>301</v>
      </c>
      <c r="H130" s="36" t="s">
        <v>1630</v>
      </c>
      <c r="I130" s="11" t="s">
        <v>1606</v>
      </c>
      <c r="J130" s="236">
        <v>806.2</v>
      </c>
      <c r="K130" s="236">
        <v>230997</v>
      </c>
    </row>
    <row r="131" spans="1:11" ht="38.25">
      <c r="A131" s="26" t="s">
        <v>1403</v>
      </c>
      <c r="B131" s="135">
        <v>16</v>
      </c>
      <c r="C131" s="11" t="s">
        <v>772</v>
      </c>
      <c r="D131" s="11" t="s">
        <v>772</v>
      </c>
      <c r="E131" s="135">
        <v>2304</v>
      </c>
      <c r="F131" s="11" t="s">
        <v>1607</v>
      </c>
      <c r="G131" s="111">
        <v>85</v>
      </c>
      <c r="H131" s="11"/>
      <c r="I131" s="11" t="s">
        <v>1608</v>
      </c>
      <c r="J131" s="236">
        <v>132.4</v>
      </c>
      <c r="K131" s="236">
        <v>67894</v>
      </c>
    </row>
    <row r="132" spans="1:11" ht="38.25">
      <c r="A132" s="26" t="s">
        <v>1403</v>
      </c>
      <c r="B132" s="135">
        <v>17</v>
      </c>
      <c r="C132" s="11" t="s">
        <v>772</v>
      </c>
      <c r="D132" s="11" t="s">
        <v>772</v>
      </c>
      <c r="E132" s="135">
        <v>2304</v>
      </c>
      <c r="F132" s="11" t="s">
        <v>1609</v>
      </c>
      <c r="G132" s="111">
        <v>3260</v>
      </c>
      <c r="H132" s="11"/>
      <c r="I132" s="11" t="s">
        <v>1610</v>
      </c>
      <c r="J132" s="236">
        <v>28</v>
      </c>
      <c r="K132" s="236">
        <v>19212</v>
      </c>
    </row>
    <row r="133" spans="1:11" ht="38.25">
      <c r="A133" s="26" t="s">
        <v>1403</v>
      </c>
      <c r="B133" s="135">
        <v>18</v>
      </c>
      <c r="C133" s="11" t="s">
        <v>772</v>
      </c>
      <c r="D133" s="11" t="s">
        <v>772</v>
      </c>
      <c r="E133" s="135">
        <v>2304</v>
      </c>
      <c r="F133" s="36" t="s">
        <v>1611</v>
      </c>
      <c r="G133" s="111">
        <v>142</v>
      </c>
      <c r="H133" s="11"/>
      <c r="I133" s="11" t="s">
        <v>1612</v>
      </c>
      <c r="J133" s="236">
        <v>122.2</v>
      </c>
      <c r="K133" s="236">
        <v>87849</v>
      </c>
    </row>
    <row r="134" spans="1:11" ht="38.25">
      <c r="A134" s="26" t="s">
        <v>1403</v>
      </c>
      <c r="B134" s="135">
        <v>19</v>
      </c>
      <c r="C134" s="11" t="s">
        <v>18</v>
      </c>
      <c r="D134" s="11" t="s">
        <v>742</v>
      </c>
      <c r="E134" s="135">
        <v>2677</v>
      </c>
      <c r="F134" s="11" t="s">
        <v>1613</v>
      </c>
      <c r="G134" s="111">
        <v>547</v>
      </c>
      <c r="H134" s="36" t="s">
        <v>1632</v>
      </c>
      <c r="I134" s="11" t="s">
        <v>1614</v>
      </c>
      <c r="J134" s="236">
        <v>324</v>
      </c>
      <c r="K134" s="236">
        <v>338306</v>
      </c>
    </row>
    <row r="135" spans="1:11" ht="38.25">
      <c r="A135" s="26" t="s">
        <v>1403</v>
      </c>
      <c r="B135" s="135">
        <v>20</v>
      </c>
      <c r="C135" s="11" t="s">
        <v>23</v>
      </c>
      <c r="D135" s="11" t="s">
        <v>182</v>
      </c>
      <c r="E135" s="135">
        <v>655</v>
      </c>
      <c r="F135" s="11" t="s">
        <v>1615</v>
      </c>
      <c r="G135" s="111">
        <v>1954</v>
      </c>
      <c r="H135" s="36" t="s">
        <v>1631</v>
      </c>
      <c r="I135" s="11" t="s">
        <v>1616</v>
      </c>
      <c r="J135" s="236">
        <v>4633</v>
      </c>
      <c r="K135" s="236">
        <v>1352662</v>
      </c>
    </row>
    <row r="136" spans="1:11" ht="38.25">
      <c r="A136" s="26" t="s">
        <v>1403</v>
      </c>
      <c r="B136" s="135">
        <v>21</v>
      </c>
      <c r="C136" s="135" t="s">
        <v>23</v>
      </c>
      <c r="D136" s="11" t="s">
        <v>1129</v>
      </c>
      <c r="E136" s="135">
        <v>660</v>
      </c>
      <c r="F136" s="11">
        <v>2348</v>
      </c>
      <c r="G136" s="111">
        <v>3943</v>
      </c>
      <c r="H136" s="36" t="s">
        <v>1633</v>
      </c>
      <c r="I136" s="36" t="s">
        <v>1617</v>
      </c>
      <c r="J136" s="236">
        <v>4966.7</v>
      </c>
      <c r="K136" s="236">
        <v>2186729</v>
      </c>
    </row>
    <row r="137" spans="1:11" ht="38.25">
      <c r="A137" s="26" t="s">
        <v>1403</v>
      </c>
      <c r="B137" s="135">
        <v>22</v>
      </c>
      <c r="C137" s="135" t="s">
        <v>23</v>
      </c>
      <c r="D137" s="11" t="s">
        <v>1618</v>
      </c>
      <c r="E137" s="135">
        <v>661</v>
      </c>
      <c r="F137" s="11" t="s">
        <v>1619</v>
      </c>
      <c r="G137" s="111">
        <v>108</v>
      </c>
      <c r="H137" s="11" t="s">
        <v>1620</v>
      </c>
      <c r="I137" s="11" t="s">
        <v>1621</v>
      </c>
      <c r="J137" s="236">
        <v>100</v>
      </c>
      <c r="K137" s="236">
        <v>51581</v>
      </c>
    </row>
    <row r="138" spans="1:11" ht="38.25">
      <c r="A138" s="26" t="s">
        <v>1622</v>
      </c>
      <c r="B138" s="135">
        <v>23</v>
      </c>
      <c r="C138" s="135" t="s">
        <v>424</v>
      </c>
      <c r="D138" s="11" t="s">
        <v>424</v>
      </c>
      <c r="E138" s="135">
        <v>1456</v>
      </c>
      <c r="F138" s="11">
        <v>1728</v>
      </c>
      <c r="G138" s="111">
        <v>147</v>
      </c>
      <c r="H138" s="11"/>
      <c r="I138" s="11" t="s">
        <v>1623</v>
      </c>
      <c r="J138" s="236">
        <v>76.5</v>
      </c>
      <c r="K138" s="236">
        <v>51770</v>
      </c>
    </row>
    <row r="139" spans="1:11" ht="38.25">
      <c r="A139" s="41" t="s">
        <v>1403</v>
      </c>
      <c r="B139" s="135">
        <v>24</v>
      </c>
      <c r="C139" s="165" t="s">
        <v>18</v>
      </c>
      <c r="D139" s="45" t="s">
        <v>1425</v>
      </c>
      <c r="E139" s="165">
        <v>1722</v>
      </c>
      <c r="F139" s="45" t="s">
        <v>1624</v>
      </c>
      <c r="G139" s="166">
        <v>1645</v>
      </c>
      <c r="H139" s="45"/>
      <c r="I139" s="45" t="s">
        <v>1625</v>
      </c>
      <c r="J139" s="249">
        <v>223</v>
      </c>
      <c r="K139" s="249">
        <v>78404</v>
      </c>
    </row>
    <row r="140" spans="1:11" ht="38.25">
      <c r="A140" s="41" t="s">
        <v>1403</v>
      </c>
      <c r="B140" s="135">
        <v>25</v>
      </c>
      <c r="C140" s="165" t="s">
        <v>18</v>
      </c>
      <c r="D140" s="45" t="s">
        <v>1425</v>
      </c>
      <c r="E140" s="165">
        <v>1722</v>
      </c>
      <c r="F140" s="45" t="s">
        <v>1626</v>
      </c>
      <c r="G140" s="166">
        <v>357</v>
      </c>
      <c r="H140" s="45"/>
      <c r="I140" s="45" t="s">
        <v>1627</v>
      </c>
      <c r="J140" s="249">
        <v>357</v>
      </c>
      <c r="K140" s="249">
        <v>138324</v>
      </c>
    </row>
    <row r="141" spans="1:11" ht="39" thickBot="1">
      <c r="A141" s="26" t="s">
        <v>1511</v>
      </c>
      <c r="B141" s="135">
        <v>26</v>
      </c>
      <c r="C141" s="135" t="s">
        <v>18</v>
      </c>
      <c r="D141" s="11" t="s">
        <v>1512</v>
      </c>
      <c r="E141" s="135">
        <v>1749</v>
      </c>
      <c r="F141" s="168">
        <v>451</v>
      </c>
      <c r="G141" s="166">
        <v>12172</v>
      </c>
      <c r="H141" s="11"/>
      <c r="I141" s="45" t="s">
        <v>3353</v>
      </c>
      <c r="J141" s="249">
        <v>56</v>
      </c>
      <c r="K141" s="249">
        <v>45065</v>
      </c>
    </row>
    <row r="142" spans="1:11" ht="13.5" thickBot="1">
      <c r="A142" s="373" t="s">
        <v>1403</v>
      </c>
      <c r="B142" s="359"/>
      <c r="C142" s="359"/>
      <c r="D142" s="359"/>
      <c r="E142" s="359"/>
      <c r="F142" s="359"/>
      <c r="G142" s="359"/>
      <c r="H142" s="360"/>
      <c r="I142" s="120" t="s">
        <v>741</v>
      </c>
      <c r="J142" s="119">
        <f>SUM(J116:J141)</f>
        <v>28915.2</v>
      </c>
      <c r="K142" s="119">
        <f>SUM(K116:K141)</f>
        <v>13922836</v>
      </c>
    </row>
    <row r="143" spans="1:11" ht="25.5">
      <c r="A143" s="11" t="s">
        <v>1634</v>
      </c>
      <c r="B143" s="135">
        <v>1</v>
      </c>
      <c r="C143" s="11" t="s">
        <v>1402</v>
      </c>
      <c r="D143" s="11" t="s">
        <v>1686</v>
      </c>
      <c r="E143" s="135">
        <v>1708</v>
      </c>
      <c r="F143" s="11" t="s">
        <v>1687</v>
      </c>
      <c r="G143" s="111">
        <v>115</v>
      </c>
      <c r="H143" s="11"/>
      <c r="I143" s="11" t="s">
        <v>1688</v>
      </c>
      <c r="J143" s="236">
        <v>168.4</v>
      </c>
      <c r="K143" s="236">
        <v>90000</v>
      </c>
    </row>
    <row r="144" spans="1:11" ht="25.5">
      <c r="A144" s="11" t="s">
        <v>1634</v>
      </c>
      <c r="B144" s="135">
        <v>2</v>
      </c>
      <c r="C144" s="11" t="s">
        <v>1402</v>
      </c>
      <c r="D144" s="11" t="s">
        <v>1686</v>
      </c>
      <c r="E144" s="135">
        <v>1708</v>
      </c>
      <c r="F144" s="11" t="s">
        <v>1689</v>
      </c>
      <c r="G144" s="111">
        <v>126</v>
      </c>
      <c r="H144" s="11"/>
      <c r="I144" s="11" t="s">
        <v>1690</v>
      </c>
      <c r="J144" s="236">
        <v>90</v>
      </c>
      <c r="K144" s="236">
        <v>1000</v>
      </c>
    </row>
    <row r="145" spans="1:11" ht="25.5">
      <c r="A145" s="11" t="s">
        <v>1634</v>
      </c>
      <c r="B145" s="135">
        <v>3</v>
      </c>
      <c r="C145" s="11" t="s">
        <v>1691</v>
      </c>
      <c r="D145" s="11" t="s">
        <v>1692</v>
      </c>
      <c r="E145" s="135">
        <v>1986</v>
      </c>
      <c r="F145" s="11" t="s">
        <v>1693</v>
      </c>
      <c r="G145" s="111">
        <v>307</v>
      </c>
      <c r="H145" s="11" t="s">
        <v>1694</v>
      </c>
      <c r="I145" s="11" t="s">
        <v>1695</v>
      </c>
      <c r="J145" s="236">
        <v>15</v>
      </c>
      <c r="K145" s="236">
        <v>10000</v>
      </c>
    </row>
    <row r="146" spans="1:11" ht="25.5">
      <c r="A146" s="11" t="s">
        <v>1634</v>
      </c>
      <c r="B146" s="135">
        <v>4</v>
      </c>
      <c r="C146" s="11" t="s">
        <v>1644</v>
      </c>
      <c r="D146" s="11" t="s">
        <v>1696</v>
      </c>
      <c r="E146" s="135">
        <v>2705</v>
      </c>
      <c r="F146" s="11" t="s">
        <v>1697</v>
      </c>
      <c r="G146" s="111">
        <v>163</v>
      </c>
      <c r="H146" s="36" t="s">
        <v>1722</v>
      </c>
      <c r="I146" s="11" t="s">
        <v>1698</v>
      </c>
      <c r="J146" s="236">
        <v>108.91</v>
      </c>
      <c r="K146" s="236">
        <v>28167</v>
      </c>
    </row>
    <row r="147" spans="1:11" ht="25.5">
      <c r="A147" s="11" t="s">
        <v>1634</v>
      </c>
      <c r="B147" s="135">
        <v>5</v>
      </c>
      <c r="C147" s="11" t="s">
        <v>1644</v>
      </c>
      <c r="D147" s="11" t="s">
        <v>1645</v>
      </c>
      <c r="E147" s="135">
        <v>1649</v>
      </c>
      <c r="F147" s="11" t="s">
        <v>1699</v>
      </c>
      <c r="G147" s="111">
        <v>161</v>
      </c>
      <c r="H147" s="36" t="s">
        <v>1723</v>
      </c>
      <c r="I147" s="11" t="s">
        <v>1700</v>
      </c>
      <c r="J147" s="236">
        <v>377</v>
      </c>
      <c r="K147" s="236">
        <v>32000</v>
      </c>
    </row>
    <row r="148" spans="1:11" ht="25.5">
      <c r="A148" s="11" t="s">
        <v>1634</v>
      </c>
      <c r="B148" s="135">
        <v>6</v>
      </c>
      <c r="C148" s="11" t="s">
        <v>1644</v>
      </c>
      <c r="D148" s="11" t="s">
        <v>1645</v>
      </c>
      <c r="E148" s="135">
        <v>1649</v>
      </c>
      <c r="F148" s="11" t="s">
        <v>1701</v>
      </c>
      <c r="G148" s="111">
        <v>48</v>
      </c>
      <c r="H148" s="36" t="s">
        <v>1724</v>
      </c>
      <c r="I148" s="11" t="s">
        <v>1702</v>
      </c>
      <c r="J148" s="236">
        <v>70</v>
      </c>
      <c r="K148" s="236">
        <v>16000</v>
      </c>
    </row>
    <row r="149" spans="1:11" ht="38.25">
      <c r="A149" s="11" t="s">
        <v>1634</v>
      </c>
      <c r="B149" s="135">
        <v>7</v>
      </c>
      <c r="C149" s="11" t="s">
        <v>1703</v>
      </c>
      <c r="D149" s="11" t="s">
        <v>1704</v>
      </c>
      <c r="E149" s="135">
        <v>1497</v>
      </c>
      <c r="F149" s="11" t="s">
        <v>1705</v>
      </c>
      <c r="G149" s="111">
        <v>1080</v>
      </c>
      <c r="H149" s="36" t="s">
        <v>1725</v>
      </c>
      <c r="I149" s="11" t="s">
        <v>1706</v>
      </c>
      <c r="J149" s="236">
        <v>134</v>
      </c>
      <c r="K149" s="236">
        <v>36000</v>
      </c>
    </row>
    <row r="150" spans="1:11" ht="25.5">
      <c r="A150" s="11" t="s">
        <v>1634</v>
      </c>
      <c r="B150" s="135">
        <v>8</v>
      </c>
      <c r="C150" s="11" t="s">
        <v>39</v>
      </c>
      <c r="D150" s="11" t="s">
        <v>1707</v>
      </c>
      <c r="E150" s="135">
        <v>1571</v>
      </c>
      <c r="F150" s="11" t="s">
        <v>1708</v>
      </c>
      <c r="G150" s="111">
        <v>219</v>
      </c>
      <c r="H150" s="36" t="s">
        <v>1726</v>
      </c>
      <c r="I150" s="11" t="s">
        <v>1709</v>
      </c>
      <c r="J150" s="236">
        <v>157</v>
      </c>
      <c r="K150" s="236">
        <v>33000</v>
      </c>
    </row>
    <row r="151" spans="1:11" ht="25.5">
      <c r="A151" s="11" t="s">
        <v>1634</v>
      </c>
      <c r="B151" s="135">
        <v>9</v>
      </c>
      <c r="C151" s="11" t="s">
        <v>39</v>
      </c>
      <c r="D151" s="11" t="s">
        <v>1707</v>
      </c>
      <c r="E151" s="135">
        <v>1571</v>
      </c>
      <c r="F151" s="11" t="s">
        <v>1710</v>
      </c>
      <c r="G151" s="111">
        <v>105</v>
      </c>
      <c r="H151" s="36" t="s">
        <v>1726</v>
      </c>
      <c r="I151" s="11" t="s">
        <v>1711</v>
      </c>
      <c r="J151" s="236">
        <v>105</v>
      </c>
      <c r="K151" s="236">
        <v>300</v>
      </c>
    </row>
    <row r="152" spans="1:11" ht="25.5">
      <c r="A152" s="11" t="s">
        <v>1634</v>
      </c>
      <c r="B152" s="135">
        <v>10</v>
      </c>
      <c r="C152" s="11" t="s">
        <v>39</v>
      </c>
      <c r="D152" s="11" t="s">
        <v>1712</v>
      </c>
      <c r="E152" s="135">
        <v>1570</v>
      </c>
      <c r="F152" s="11" t="s">
        <v>1713</v>
      </c>
      <c r="G152" s="111">
        <v>638</v>
      </c>
      <c r="H152" s="36" t="s">
        <v>1727</v>
      </c>
      <c r="I152" s="11" t="s">
        <v>1714</v>
      </c>
      <c r="J152" s="236">
        <v>131</v>
      </c>
      <c r="K152" s="236">
        <v>36000</v>
      </c>
    </row>
    <row r="153" spans="1:11" ht="25.5">
      <c r="A153" s="11" t="s">
        <v>1634</v>
      </c>
      <c r="B153" s="135">
        <v>11</v>
      </c>
      <c r="C153" s="11" t="s">
        <v>39</v>
      </c>
      <c r="D153" s="11" t="s">
        <v>1712</v>
      </c>
      <c r="E153" s="135">
        <v>1570</v>
      </c>
      <c r="F153" s="11" t="s">
        <v>1713</v>
      </c>
      <c r="G153" s="111">
        <v>638</v>
      </c>
      <c r="H153" s="36" t="s">
        <v>1727</v>
      </c>
      <c r="I153" s="11" t="s">
        <v>1715</v>
      </c>
      <c r="J153" s="236">
        <v>64</v>
      </c>
      <c r="K153" s="236">
        <v>19000</v>
      </c>
    </row>
    <row r="154" spans="1:11" ht="38.25">
      <c r="A154" s="11" t="s">
        <v>1634</v>
      </c>
      <c r="B154" s="135">
        <v>12</v>
      </c>
      <c r="C154" s="11" t="s">
        <v>39</v>
      </c>
      <c r="D154" s="11" t="s">
        <v>40</v>
      </c>
      <c r="E154" s="135">
        <v>1590</v>
      </c>
      <c r="F154" s="11" t="s">
        <v>1716</v>
      </c>
      <c r="G154" s="111">
        <v>596</v>
      </c>
      <c r="H154" s="36" t="s">
        <v>1728</v>
      </c>
      <c r="I154" s="11" t="s">
        <v>1717</v>
      </c>
      <c r="J154" s="236">
        <v>302</v>
      </c>
      <c r="K154" s="236">
        <v>93000</v>
      </c>
    </row>
    <row r="155" spans="1:11" ht="39" thickBot="1">
      <c r="A155" s="137" t="s">
        <v>1636</v>
      </c>
      <c r="B155" s="128">
        <v>13</v>
      </c>
      <c r="C155" s="137" t="s">
        <v>1718</v>
      </c>
      <c r="D155" s="137" t="s">
        <v>1718</v>
      </c>
      <c r="E155" s="128">
        <v>2223</v>
      </c>
      <c r="F155" s="137" t="s">
        <v>1719</v>
      </c>
      <c r="G155" s="133">
        <v>1377</v>
      </c>
      <c r="H155" s="137" t="s">
        <v>1720</v>
      </c>
      <c r="I155" s="11" t="s">
        <v>1721</v>
      </c>
      <c r="J155" s="238">
        <v>354</v>
      </c>
      <c r="K155" s="238">
        <v>106191</v>
      </c>
    </row>
    <row r="156" spans="1:11" ht="13.5" thickBot="1">
      <c r="A156" s="358" t="s">
        <v>1637</v>
      </c>
      <c r="B156" s="359"/>
      <c r="C156" s="359"/>
      <c r="D156" s="359"/>
      <c r="E156" s="359"/>
      <c r="F156" s="359"/>
      <c r="G156" s="359"/>
      <c r="H156" s="360"/>
      <c r="I156" s="120" t="s">
        <v>741</v>
      </c>
      <c r="J156" s="119">
        <f>SUM(J143:J155)</f>
        <v>2076.31</v>
      </c>
      <c r="K156" s="119">
        <f>SUM(K143:K155)</f>
        <v>500658</v>
      </c>
    </row>
    <row r="157" spans="1:11" ht="25.5">
      <c r="A157" s="143" t="s">
        <v>1729</v>
      </c>
      <c r="B157" s="178">
        <v>1</v>
      </c>
      <c r="C157" s="174" t="s">
        <v>1034</v>
      </c>
      <c r="D157" s="172" t="s">
        <v>1792</v>
      </c>
      <c r="E157" s="173">
        <v>532</v>
      </c>
      <c r="F157" s="172" t="s">
        <v>1793</v>
      </c>
      <c r="G157" s="179">
        <v>166</v>
      </c>
      <c r="H157" s="180" t="s">
        <v>1794</v>
      </c>
      <c r="I157" s="172" t="s">
        <v>1795</v>
      </c>
      <c r="J157" s="269">
        <v>145</v>
      </c>
      <c r="K157" s="269">
        <v>90000</v>
      </c>
    </row>
    <row r="158" spans="1:11" ht="51">
      <c r="A158" s="148" t="s">
        <v>1796</v>
      </c>
      <c r="B158" s="153">
        <v>2</v>
      </c>
      <c r="C158" s="149" t="s">
        <v>1797</v>
      </c>
      <c r="D158" s="149" t="s">
        <v>1798</v>
      </c>
      <c r="E158" s="150">
        <v>1467</v>
      </c>
      <c r="F158" s="149" t="s">
        <v>1736</v>
      </c>
      <c r="G158" s="153">
        <v>372</v>
      </c>
      <c r="H158" s="152" t="s">
        <v>1799</v>
      </c>
      <c r="I158" s="149" t="s">
        <v>1800</v>
      </c>
      <c r="J158" s="244">
        <v>62.8</v>
      </c>
      <c r="K158" s="244">
        <v>38699</v>
      </c>
    </row>
    <row r="159" spans="1:11" ht="51.75" thickBot="1">
      <c r="A159" s="143" t="s">
        <v>1796</v>
      </c>
      <c r="B159" s="171">
        <v>3</v>
      </c>
      <c r="C159" s="170" t="s">
        <v>1012</v>
      </c>
      <c r="D159" s="175" t="s">
        <v>1737</v>
      </c>
      <c r="E159" s="167">
        <v>1409</v>
      </c>
      <c r="F159" s="175" t="s">
        <v>1738</v>
      </c>
      <c r="G159" s="171">
        <v>120</v>
      </c>
      <c r="H159" s="176" t="s">
        <v>1801</v>
      </c>
      <c r="I159" s="152" t="s">
        <v>1802</v>
      </c>
      <c r="J159" s="245">
        <v>93</v>
      </c>
      <c r="K159" s="245">
        <v>46957.23</v>
      </c>
    </row>
    <row r="160" spans="1:11" ht="13.5" thickBot="1">
      <c r="A160" s="373" t="s">
        <v>1729</v>
      </c>
      <c r="B160" s="359"/>
      <c r="C160" s="359"/>
      <c r="D160" s="359"/>
      <c r="E160" s="359"/>
      <c r="F160" s="359"/>
      <c r="G160" s="359"/>
      <c r="H160" s="360"/>
      <c r="I160" s="120" t="s">
        <v>741</v>
      </c>
      <c r="J160" s="119">
        <f>SUM(J157:J159)</f>
        <v>300.8</v>
      </c>
      <c r="K160" s="119">
        <f>SUM(K157:K159)</f>
        <v>175656.23</v>
      </c>
    </row>
    <row r="161" spans="1:11" ht="38.25">
      <c r="A161" s="149" t="s">
        <v>1838</v>
      </c>
      <c r="B161" s="150">
        <v>1</v>
      </c>
      <c r="C161" s="149" t="s">
        <v>1804</v>
      </c>
      <c r="D161" s="149" t="s">
        <v>150</v>
      </c>
      <c r="E161" s="150">
        <v>1754</v>
      </c>
      <c r="F161" s="149" t="s">
        <v>1839</v>
      </c>
      <c r="G161" s="153">
        <v>2796</v>
      </c>
      <c r="H161" s="152" t="s">
        <v>1845</v>
      </c>
      <c r="I161" s="152" t="s">
        <v>1840</v>
      </c>
      <c r="J161" s="244">
        <v>840.4</v>
      </c>
      <c r="K161" s="244">
        <v>313434</v>
      </c>
    </row>
    <row r="162" spans="1:11" ht="38.25">
      <c r="A162" s="149" t="s">
        <v>1838</v>
      </c>
      <c r="B162" s="150">
        <v>2</v>
      </c>
      <c r="C162" s="149" t="s">
        <v>1804</v>
      </c>
      <c r="D162" s="149" t="s">
        <v>150</v>
      </c>
      <c r="E162" s="150">
        <v>1754</v>
      </c>
      <c r="F162" s="149" t="s">
        <v>1841</v>
      </c>
      <c r="G162" s="153">
        <v>137</v>
      </c>
      <c r="H162" s="152" t="s">
        <v>1845</v>
      </c>
      <c r="I162" s="152" t="s">
        <v>1842</v>
      </c>
      <c r="J162" s="244">
        <v>44</v>
      </c>
      <c r="K162" s="244">
        <v>23260</v>
      </c>
    </row>
    <row r="163" spans="1:11" ht="25.5">
      <c r="A163" s="36" t="s">
        <v>1808</v>
      </c>
      <c r="B163" s="59">
        <v>3</v>
      </c>
      <c r="C163" s="36" t="s">
        <v>22</v>
      </c>
      <c r="D163" s="36" t="s">
        <v>22</v>
      </c>
      <c r="E163" s="59">
        <v>1300</v>
      </c>
      <c r="F163" s="156">
        <v>707</v>
      </c>
      <c r="G163" s="59">
        <v>157</v>
      </c>
      <c r="H163" s="36" t="s">
        <v>1846</v>
      </c>
      <c r="I163" s="36" t="s">
        <v>1843</v>
      </c>
      <c r="J163" s="241">
        <v>278</v>
      </c>
      <c r="K163" s="241">
        <v>13669</v>
      </c>
    </row>
    <row r="164" spans="1:11" ht="39" thickBot="1">
      <c r="A164" s="176" t="s">
        <v>1808</v>
      </c>
      <c r="B164" s="184">
        <v>4</v>
      </c>
      <c r="C164" s="176" t="s">
        <v>28</v>
      </c>
      <c r="D164" s="176" t="s">
        <v>28</v>
      </c>
      <c r="E164" s="184">
        <v>1535</v>
      </c>
      <c r="F164" s="185">
        <v>197</v>
      </c>
      <c r="G164" s="184">
        <v>1397</v>
      </c>
      <c r="H164" s="176" t="s">
        <v>1847</v>
      </c>
      <c r="I164" s="152" t="s">
        <v>1844</v>
      </c>
      <c r="J164" s="264">
        <v>1148.5</v>
      </c>
      <c r="K164" s="264">
        <v>316083</v>
      </c>
    </row>
    <row r="165" spans="1:11" ht="13.5" thickBot="1">
      <c r="A165" s="373" t="s">
        <v>1808</v>
      </c>
      <c r="B165" s="359"/>
      <c r="C165" s="359"/>
      <c r="D165" s="359"/>
      <c r="E165" s="359"/>
      <c r="F165" s="359"/>
      <c r="G165" s="359"/>
      <c r="H165" s="360"/>
      <c r="I165" s="120" t="s">
        <v>741</v>
      </c>
      <c r="J165" s="119">
        <f>SUM(J161:J164)</f>
        <v>2310.9</v>
      </c>
      <c r="K165" s="119">
        <f>SUM(K161:K164)</f>
        <v>666446</v>
      </c>
    </row>
    <row r="166" spans="1:11" ht="25.5">
      <c r="A166" s="11" t="s">
        <v>1911</v>
      </c>
      <c r="B166" s="135">
        <v>1</v>
      </c>
      <c r="C166" s="11" t="s">
        <v>1924</v>
      </c>
      <c r="D166" s="11" t="s">
        <v>1925</v>
      </c>
      <c r="E166" s="135">
        <v>324370</v>
      </c>
      <c r="F166" s="11" t="s">
        <v>1912</v>
      </c>
      <c r="G166" s="111">
        <f>79.04+34.57</f>
        <v>113.61000000000001</v>
      </c>
      <c r="H166" s="11" t="s">
        <v>1913</v>
      </c>
      <c r="I166" s="11" t="s">
        <v>1914</v>
      </c>
      <c r="J166" s="236">
        <v>34.57</v>
      </c>
      <c r="K166" s="236">
        <v>41300</v>
      </c>
    </row>
    <row r="167" spans="1:11" ht="25.5">
      <c r="A167" s="26" t="s">
        <v>1910</v>
      </c>
      <c r="B167" s="135">
        <v>2</v>
      </c>
      <c r="C167" s="11" t="s">
        <v>1073</v>
      </c>
      <c r="D167" s="11" t="s">
        <v>1915</v>
      </c>
      <c r="E167" s="135">
        <v>568</v>
      </c>
      <c r="F167" s="11" t="s">
        <v>1916</v>
      </c>
      <c r="G167" s="111">
        <v>2751</v>
      </c>
      <c r="H167" s="11" t="s">
        <v>1892</v>
      </c>
      <c r="I167" s="11" t="s">
        <v>1893</v>
      </c>
      <c r="J167" s="236">
        <v>4100</v>
      </c>
      <c r="K167" s="236">
        <v>1078830</v>
      </c>
    </row>
    <row r="168" spans="1:11" ht="25.5">
      <c r="A168" s="26" t="s">
        <v>1910</v>
      </c>
      <c r="B168" s="135">
        <v>3</v>
      </c>
      <c r="C168" s="11" t="s">
        <v>1073</v>
      </c>
      <c r="D168" s="11" t="s">
        <v>1915</v>
      </c>
      <c r="E168" s="135">
        <v>568</v>
      </c>
      <c r="F168" s="11" t="s">
        <v>1917</v>
      </c>
      <c r="G168" s="111">
        <v>2142</v>
      </c>
      <c r="H168" s="11"/>
      <c r="I168" s="11" t="s">
        <v>1896</v>
      </c>
      <c r="J168" s="236">
        <v>210</v>
      </c>
      <c r="K168" s="236">
        <v>4260</v>
      </c>
    </row>
    <row r="169" spans="1:11" ht="26.25" thickBot="1">
      <c r="A169" s="136" t="s">
        <v>1910</v>
      </c>
      <c r="B169" s="128">
        <v>4</v>
      </c>
      <c r="C169" s="137" t="s">
        <v>1073</v>
      </c>
      <c r="D169" s="137" t="s">
        <v>1915</v>
      </c>
      <c r="E169" s="128">
        <v>568</v>
      </c>
      <c r="F169" s="137" t="s">
        <v>1918</v>
      </c>
      <c r="G169" s="133">
        <v>6025</v>
      </c>
      <c r="H169" s="137"/>
      <c r="I169" s="11" t="s">
        <v>1894</v>
      </c>
      <c r="J169" s="238">
        <v>76.8</v>
      </c>
      <c r="K169" s="238">
        <v>31707</v>
      </c>
    </row>
    <row r="170" spans="1:11" ht="13.5" thickBot="1">
      <c r="A170" s="358" t="s">
        <v>1857</v>
      </c>
      <c r="B170" s="359"/>
      <c r="C170" s="359"/>
      <c r="D170" s="359"/>
      <c r="E170" s="359"/>
      <c r="F170" s="359"/>
      <c r="G170" s="359"/>
      <c r="H170" s="360"/>
      <c r="I170" s="182" t="s">
        <v>741</v>
      </c>
      <c r="J170" s="119">
        <f>SUM(J166:J169)</f>
        <v>4421.37</v>
      </c>
      <c r="K170" s="119">
        <f>SUM(K166:K169)</f>
        <v>1156097</v>
      </c>
    </row>
    <row r="171" spans="1:11" ht="76.5">
      <c r="A171" s="11" t="s">
        <v>1926</v>
      </c>
      <c r="B171" s="135">
        <v>1</v>
      </c>
      <c r="C171" s="11" t="s">
        <v>1931</v>
      </c>
      <c r="D171" s="11" t="s">
        <v>1932</v>
      </c>
      <c r="E171" s="135" t="s">
        <v>1930</v>
      </c>
      <c r="F171" s="11" t="s">
        <v>1933</v>
      </c>
      <c r="G171" s="111">
        <v>605</v>
      </c>
      <c r="H171" s="11" t="s">
        <v>1934</v>
      </c>
      <c r="I171" s="11" t="s">
        <v>1930</v>
      </c>
      <c r="J171" s="236">
        <v>521</v>
      </c>
      <c r="K171" s="236">
        <v>500000</v>
      </c>
    </row>
    <row r="172" spans="1:11" ht="39" thickBot="1">
      <c r="A172" s="137" t="s">
        <v>1926</v>
      </c>
      <c r="B172" s="128">
        <v>2</v>
      </c>
      <c r="C172" s="137" t="s">
        <v>1935</v>
      </c>
      <c r="D172" s="137" t="s">
        <v>1936</v>
      </c>
      <c r="E172" s="128" t="s">
        <v>1930</v>
      </c>
      <c r="F172" s="137" t="s">
        <v>1937</v>
      </c>
      <c r="G172" s="133">
        <v>832</v>
      </c>
      <c r="H172" s="137" t="s">
        <v>1938</v>
      </c>
      <c r="I172" s="11" t="s">
        <v>1930</v>
      </c>
      <c r="J172" s="238">
        <v>204</v>
      </c>
      <c r="K172" s="238">
        <v>100000</v>
      </c>
    </row>
    <row r="173" spans="1:11" ht="13.5" thickBot="1">
      <c r="A173" s="373" t="s">
        <v>1926</v>
      </c>
      <c r="B173" s="359"/>
      <c r="C173" s="359"/>
      <c r="D173" s="359"/>
      <c r="E173" s="359"/>
      <c r="F173" s="359"/>
      <c r="G173" s="359"/>
      <c r="H173" s="360"/>
      <c r="I173" s="120" t="s">
        <v>741</v>
      </c>
      <c r="J173" s="243">
        <f>SUM(J171:J172)</f>
        <v>725</v>
      </c>
      <c r="K173" s="119">
        <f>SUM(K171:K172)</f>
        <v>600000</v>
      </c>
    </row>
    <row r="174" spans="1:11" ht="57" customHeight="1">
      <c r="A174" s="5" t="s">
        <v>1940</v>
      </c>
      <c r="B174" s="135">
        <v>1</v>
      </c>
      <c r="C174" s="11" t="s">
        <v>316</v>
      </c>
      <c r="D174" s="11" t="s">
        <v>316</v>
      </c>
      <c r="E174" s="135">
        <v>2605</v>
      </c>
      <c r="F174" s="11" t="s">
        <v>2368</v>
      </c>
      <c r="G174" s="111">
        <v>317</v>
      </c>
      <c r="H174" s="11" t="s">
        <v>2369</v>
      </c>
      <c r="I174" s="36" t="s">
        <v>2442</v>
      </c>
      <c r="J174" s="237">
        <v>324.33</v>
      </c>
      <c r="K174" s="236">
        <v>234208</v>
      </c>
    </row>
    <row r="175" spans="1:11" ht="48" customHeight="1">
      <c r="A175" s="5" t="s">
        <v>1940</v>
      </c>
      <c r="B175" s="135">
        <v>2</v>
      </c>
      <c r="C175" s="11" t="s">
        <v>304</v>
      </c>
      <c r="D175" s="11" t="s">
        <v>2370</v>
      </c>
      <c r="E175" s="135">
        <v>1074</v>
      </c>
      <c r="F175" s="11" t="s">
        <v>2371</v>
      </c>
      <c r="G175" s="111">
        <v>270</v>
      </c>
      <c r="H175" s="11" t="s">
        <v>2372</v>
      </c>
      <c r="I175" s="11" t="s">
        <v>2373</v>
      </c>
      <c r="J175" s="237">
        <v>179</v>
      </c>
      <c r="K175" s="236">
        <v>118262</v>
      </c>
    </row>
    <row r="176" spans="1:11" ht="25.5">
      <c r="A176" s="5" t="s">
        <v>1955</v>
      </c>
      <c r="B176" s="135">
        <v>3</v>
      </c>
      <c r="C176" s="107" t="s">
        <v>1135</v>
      </c>
      <c r="D176" s="11" t="s">
        <v>46</v>
      </c>
      <c r="E176" s="135">
        <v>949</v>
      </c>
      <c r="F176" s="11" t="s">
        <v>2374</v>
      </c>
      <c r="G176" s="111">
        <v>3983</v>
      </c>
      <c r="H176" s="29" t="s">
        <v>2375</v>
      </c>
      <c r="I176" s="29" t="s">
        <v>2376</v>
      </c>
      <c r="J176" s="303">
        <v>180</v>
      </c>
      <c r="K176" s="236">
        <v>297</v>
      </c>
    </row>
    <row r="177" spans="1:11" ht="25.5">
      <c r="A177" s="5" t="s">
        <v>1955</v>
      </c>
      <c r="B177" s="135">
        <v>4</v>
      </c>
      <c r="C177" s="11" t="s">
        <v>1135</v>
      </c>
      <c r="D177" s="11" t="s">
        <v>46</v>
      </c>
      <c r="E177" s="135">
        <v>949</v>
      </c>
      <c r="F177" s="11" t="s">
        <v>2374</v>
      </c>
      <c r="G177" s="111">
        <v>3983</v>
      </c>
      <c r="H177" s="11" t="s">
        <v>2375</v>
      </c>
      <c r="I177" s="11" t="s">
        <v>2377</v>
      </c>
      <c r="J177" s="303">
        <v>70</v>
      </c>
      <c r="K177" s="236">
        <v>189</v>
      </c>
    </row>
    <row r="178" spans="1:11" ht="25.5">
      <c r="A178" s="5" t="s">
        <v>1955</v>
      </c>
      <c r="B178" s="135">
        <v>5</v>
      </c>
      <c r="C178" s="107" t="s">
        <v>1135</v>
      </c>
      <c r="D178" s="11" t="s">
        <v>46</v>
      </c>
      <c r="E178" s="135">
        <v>949</v>
      </c>
      <c r="F178" s="11" t="s">
        <v>2378</v>
      </c>
      <c r="G178" s="111">
        <v>925</v>
      </c>
      <c r="H178" s="29" t="s">
        <v>2375</v>
      </c>
      <c r="I178" s="29" t="s">
        <v>2379</v>
      </c>
      <c r="J178" s="303">
        <v>16.2</v>
      </c>
      <c r="K178" s="236">
        <v>97.2</v>
      </c>
    </row>
    <row r="179" spans="1:11" ht="25.5">
      <c r="A179" s="5" t="s">
        <v>1955</v>
      </c>
      <c r="B179" s="135">
        <v>6</v>
      </c>
      <c r="C179" s="11" t="s">
        <v>1135</v>
      </c>
      <c r="D179" s="11" t="s">
        <v>46</v>
      </c>
      <c r="E179" s="135">
        <v>949</v>
      </c>
      <c r="F179" s="11" t="s">
        <v>2380</v>
      </c>
      <c r="G179" s="111">
        <v>820</v>
      </c>
      <c r="H179" s="11" t="s">
        <v>2375</v>
      </c>
      <c r="I179" s="11" t="s">
        <v>2381</v>
      </c>
      <c r="J179" s="303">
        <v>28.5</v>
      </c>
      <c r="K179" s="236">
        <v>18482.7</v>
      </c>
    </row>
    <row r="180" spans="1:11" ht="25.5">
      <c r="A180" s="5" t="s">
        <v>1955</v>
      </c>
      <c r="B180" s="135">
        <v>7</v>
      </c>
      <c r="C180" s="107" t="s">
        <v>1135</v>
      </c>
      <c r="D180" s="11" t="s">
        <v>46</v>
      </c>
      <c r="E180" s="135">
        <v>949</v>
      </c>
      <c r="F180" s="11" t="s">
        <v>2380</v>
      </c>
      <c r="G180" s="111">
        <v>820</v>
      </c>
      <c r="H180" s="29" t="s">
        <v>2375</v>
      </c>
      <c r="I180" s="29" t="s">
        <v>2382</v>
      </c>
      <c r="J180" s="303">
        <v>36.3</v>
      </c>
      <c r="K180" s="236">
        <v>22510.52</v>
      </c>
    </row>
    <row r="181" spans="1:11" ht="25.5">
      <c r="A181" s="5" t="s">
        <v>1955</v>
      </c>
      <c r="B181" s="135">
        <v>8</v>
      </c>
      <c r="C181" s="11" t="s">
        <v>1135</v>
      </c>
      <c r="D181" s="11" t="s">
        <v>46</v>
      </c>
      <c r="E181" s="135">
        <v>949</v>
      </c>
      <c r="F181" s="11" t="s">
        <v>2380</v>
      </c>
      <c r="G181" s="111">
        <v>820</v>
      </c>
      <c r="H181" s="11" t="s">
        <v>2375</v>
      </c>
      <c r="I181" s="11" t="s">
        <v>2383</v>
      </c>
      <c r="J181" s="237">
        <v>74.5</v>
      </c>
      <c r="K181" s="236">
        <v>39023.85</v>
      </c>
    </row>
    <row r="182" spans="1:11" ht="25.5">
      <c r="A182" s="5" t="s">
        <v>1955</v>
      </c>
      <c r="B182" s="135">
        <v>9</v>
      </c>
      <c r="C182" s="107" t="s">
        <v>1135</v>
      </c>
      <c r="D182" s="11" t="s">
        <v>46</v>
      </c>
      <c r="E182" s="135">
        <v>949</v>
      </c>
      <c r="F182" s="11" t="s">
        <v>2380</v>
      </c>
      <c r="G182" s="111">
        <v>820</v>
      </c>
      <c r="H182" s="29" t="s">
        <v>2375</v>
      </c>
      <c r="I182" s="29" t="s">
        <v>2384</v>
      </c>
      <c r="J182" s="284">
        <v>101.4</v>
      </c>
      <c r="K182" s="236">
        <v>49343.38</v>
      </c>
    </row>
    <row r="183" spans="1:11" ht="25.5">
      <c r="A183" s="5" t="s">
        <v>1955</v>
      </c>
      <c r="B183" s="135">
        <v>10</v>
      </c>
      <c r="C183" s="11" t="s">
        <v>1135</v>
      </c>
      <c r="D183" s="11" t="s">
        <v>46</v>
      </c>
      <c r="E183" s="135">
        <v>949</v>
      </c>
      <c r="F183" s="11" t="s">
        <v>2380</v>
      </c>
      <c r="G183" s="111">
        <v>820</v>
      </c>
      <c r="H183" s="11" t="s">
        <v>2375</v>
      </c>
      <c r="I183" s="11" t="s">
        <v>2385</v>
      </c>
      <c r="J183" s="237">
        <v>66.5</v>
      </c>
      <c r="K183" s="236">
        <v>35901.82</v>
      </c>
    </row>
    <row r="184" spans="1:11" ht="25.5">
      <c r="A184" s="5" t="s">
        <v>1955</v>
      </c>
      <c r="B184" s="135">
        <v>11</v>
      </c>
      <c r="C184" s="107" t="s">
        <v>1135</v>
      </c>
      <c r="D184" s="11" t="s">
        <v>46</v>
      </c>
      <c r="E184" s="135">
        <v>949</v>
      </c>
      <c r="F184" s="11" t="s">
        <v>2380</v>
      </c>
      <c r="G184" s="111">
        <v>820</v>
      </c>
      <c r="H184" s="29" t="s">
        <v>2375</v>
      </c>
      <c r="I184" s="29" t="s">
        <v>2386</v>
      </c>
      <c r="J184" s="303">
        <v>68.4</v>
      </c>
      <c r="K184" s="236">
        <v>36633.55</v>
      </c>
    </row>
    <row r="185" spans="1:11" ht="25.5">
      <c r="A185" s="5" t="s">
        <v>1955</v>
      </c>
      <c r="B185" s="135">
        <v>12</v>
      </c>
      <c r="C185" s="11" t="s">
        <v>1135</v>
      </c>
      <c r="D185" s="11" t="s">
        <v>46</v>
      </c>
      <c r="E185" s="135">
        <v>949</v>
      </c>
      <c r="F185" s="11" t="s">
        <v>2380</v>
      </c>
      <c r="G185" s="111">
        <v>820</v>
      </c>
      <c r="H185" s="11" t="s">
        <v>2375</v>
      </c>
      <c r="I185" s="11" t="s">
        <v>2387</v>
      </c>
      <c r="J185" s="303">
        <v>47.2</v>
      </c>
      <c r="K185" s="236">
        <v>27569.03</v>
      </c>
    </row>
    <row r="186" spans="1:11" ht="25.5">
      <c r="A186" s="5" t="s">
        <v>1955</v>
      </c>
      <c r="B186" s="135">
        <v>13</v>
      </c>
      <c r="C186" s="107" t="s">
        <v>1135</v>
      </c>
      <c r="D186" s="11" t="s">
        <v>46</v>
      </c>
      <c r="E186" s="135">
        <v>949</v>
      </c>
      <c r="F186" s="11" t="s">
        <v>2380</v>
      </c>
      <c r="G186" s="111">
        <v>820</v>
      </c>
      <c r="H186" s="29" t="s">
        <v>2375</v>
      </c>
      <c r="I186" s="29" t="s">
        <v>2388</v>
      </c>
      <c r="J186" s="303">
        <v>387</v>
      </c>
      <c r="K186" s="236">
        <v>149312.73</v>
      </c>
    </row>
    <row r="187" spans="1:11" ht="25.5" customHeight="1">
      <c r="A187" s="11" t="s">
        <v>1980</v>
      </c>
      <c r="B187" s="135">
        <v>14</v>
      </c>
      <c r="C187" s="11" t="s">
        <v>456</v>
      </c>
      <c r="D187" s="11" t="s">
        <v>456</v>
      </c>
      <c r="E187" s="135">
        <v>400</v>
      </c>
      <c r="F187" s="198">
        <v>508</v>
      </c>
      <c r="G187" s="111">
        <v>1909</v>
      </c>
      <c r="H187" s="11" t="s">
        <v>2389</v>
      </c>
      <c r="I187" s="11" t="s">
        <v>2390</v>
      </c>
      <c r="J187" s="303">
        <v>288.4</v>
      </c>
      <c r="K187" s="236">
        <v>179011</v>
      </c>
    </row>
    <row r="188" spans="1:11" ht="12.75">
      <c r="A188" s="5" t="s">
        <v>1987</v>
      </c>
      <c r="B188" s="135">
        <v>15</v>
      </c>
      <c r="C188" s="203" t="s">
        <v>323</v>
      </c>
      <c r="D188" s="11" t="s">
        <v>1045</v>
      </c>
      <c r="E188" s="135">
        <v>2087</v>
      </c>
      <c r="F188" s="11" t="s">
        <v>2391</v>
      </c>
      <c r="G188" s="111">
        <v>23</v>
      </c>
      <c r="H188" s="29" t="s">
        <v>1045</v>
      </c>
      <c r="I188" s="29" t="s">
        <v>2392</v>
      </c>
      <c r="J188" s="303">
        <v>25.2</v>
      </c>
      <c r="K188" s="236">
        <v>1290</v>
      </c>
    </row>
    <row r="189" spans="1:11" ht="12.75">
      <c r="A189" s="5" t="s">
        <v>1987</v>
      </c>
      <c r="B189" s="135">
        <v>16</v>
      </c>
      <c r="C189" s="203" t="s">
        <v>323</v>
      </c>
      <c r="D189" s="11" t="s">
        <v>1045</v>
      </c>
      <c r="E189" s="135">
        <v>2087</v>
      </c>
      <c r="F189" s="11" t="s">
        <v>2393</v>
      </c>
      <c r="G189" s="111">
        <v>19</v>
      </c>
      <c r="H189" s="29" t="s">
        <v>1045</v>
      </c>
      <c r="I189" s="29" t="s">
        <v>2394</v>
      </c>
      <c r="J189" s="303">
        <v>11.7</v>
      </c>
      <c r="K189" s="236">
        <v>1053</v>
      </c>
    </row>
    <row r="190" spans="1:11" ht="12.75">
      <c r="A190" s="5" t="s">
        <v>1987</v>
      </c>
      <c r="B190" s="135">
        <v>17</v>
      </c>
      <c r="C190" s="203" t="s">
        <v>323</v>
      </c>
      <c r="D190" s="11" t="s">
        <v>1045</v>
      </c>
      <c r="E190" s="135">
        <v>2087</v>
      </c>
      <c r="F190" s="11" t="s">
        <v>2395</v>
      </c>
      <c r="G190" s="111">
        <v>418</v>
      </c>
      <c r="H190" s="29" t="s">
        <v>2396</v>
      </c>
      <c r="I190" s="29" t="s">
        <v>2397</v>
      </c>
      <c r="J190" s="303">
        <v>670.9</v>
      </c>
      <c r="K190" s="236">
        <v>329833</v>
      </c>
    </row>
    <row r="191" spans="1:11" ht="25.5">
      <c r="A191" s="5" t="s">
        <v>1987</v>
      </c>
      <c r="B191" s="135">
        <v>18</v>
      </c>
      <c r="C191" s="203" t="s">
        <v>323</v>
      </c>
      <c r="D191" s="11" t="s">
        <v>1045</v>
      </c>
      <c r="E191" s="135">
        <v>2087</v>
      </c>
      <c r="F191" s="11" t="s">
        <v>2398</v>
      </c>
      <c r="G191" s="111">
        <v>3707</v>
      </c>
      <c r="H191" s="29" t="s">
        <v>1045</v>
      </c>
      <c r="I191" s="29" t="s">
        <v>2399</v>
      </c>
      <c r="J191" s="303">
        <v>61.6</v>
      </c>
      <c r="K191" s="236">
        <v>14832</v>
      </c>
    </row>
    <row r="192" spans="1:11" ht="38.25">
      <c r="A192" s="5" t="s">
        <v>2022</v>
      </c>
      <c r="B192" s="135">
        <v>19</v>
      </c>
      <c r="C192" s="11" t="s">
        <v>18</v>
      </c>
      <c r="D192" s="11" t="s">
        <v>2023</v>
      </c>
      <c r="E192" s="135">
        <v>1772</v>
      </c>
      <c r="F192" s="11" t="s">
        <v>590</v>
      </c>
      <c r="G192" s="111">
        <v>2582</v>
      </c>
      <c r="H192" s="11" t="s">
        <v>2400</v>
      </c>
      <c r="I192" s="11" t="s">
        <v>2401</v>
      </c>
      <c r="J192" s="303">
        <v>101.7</v>
      </c>
      <c r="K192" s="236">
        <v>174720</v>
      </c>
    </row>
    <row r="193" spans="1:11" ht="25.5">
      <c r="A193" s="5" t="s">
        <v>2402</v>
      </c>
      <c r="B193" s="135">
        <v>20</v>
      </c>
      <c r="C193" s="107" t="s">
        <v>879</v>
      </c>
      <c r="D193" s="11" t="s">
        <v>2403</v>
      </c>
      <c r="E193" s="135">
        <v>2700</v>
      </c>
      <c r="F193" s="11" t="s">
        <v>2404</v>
      </c>
      <c r="G193" s="111">
        <v>650</v>
      </c>
      <c r="H193" s="29" t="s">
        <v>2443</v>
      </c>
      <c r="I193" s="29" t="s">
        <v>2405</v>
      </c>
      <c r="J193" s="303">
        <v>60</v>
      </c>
      <c r="K193" s="236">
        <v>34000</v>
      </c>
    </row>
    <row r="194" spans="1:11" ht="25.5">
      <c r="A194" s="5" t="s">
        <v>1945</v>
      </c>
      <c r="B194" s="135">
        <v>21</v>
      </c>
      <c r="C194" s="11" t="s">
        <v>18</v>
      </c>
      <c r="D194" s="11" t="s">
        <v>1437</v>
      </c>
      <c r="E194" s="135">
        <v>2680</v>
      </c>
      <c r="F194" s="11" t="s">
        <v>2406</v>
      </c>
      <c r="G194" s="111">
        <v>345</v>
      </c>
      <c r="H194" s="29" t="s">
        <v>2407</v>
      </c>
      <c r="I194" s="29" t="s">
        <v>2408</v>
      </c>
      <c r="J194" s="284">
        <v>163.9</v>
      </c>
      <c r="K194" s="236">
        <v>219084</v>
      </c>
    </row>
    <row r="195" spans="1:11" ht="25.5">
      <c r="A195" s="11" t="s">
        <v>1945</v>
      </c>
      <c r="B195" s="135">
        <v>22</v>
      </c>
      <c r="C195" s="11" t="s">
        <v>18</v>
      </c>
      <c r="D195" s="11" t="s">
        <v>2081</v>
      </c>
      <c r="E195" s="135">
        <v>1726</v>
      </c>
      <c r="F195" s="11" t="s">
        <v>2409</v>
      </c>
      <c r="G195" s="111">
        <v>1092</v>
      </c>
      <c r="H195" s="11" t="s">
        <v>2410</v>
      </c>
      <c r="I195" s="11" t="s">
        <v>2411</v>
      </c>
      <c r="J195" s="237">
        <v>75</v>
      </c>
      <c r="K195" s="236">
        <v>220505</v>
      </c>
    </row>
    <row r="196" spans="1:11" ht="25.5">
      <c r="A196" s="11" t="s">
        <v>1945</v>
      </c>
      <c r="B196" s="135">
        <v>23</v>
      </c>
      <c r="C196" s="11" t="s">
        <v>18</v>
      </c>
      <c r="D196" s="11" t="s">
        <v>2081</v>
      </c>
      <c r="E196" s="135">
        <v>1726</v>
      </c>
      <c r="F196" s="11" t="s">
        <v>2412</v>
      </c>
      <c r="G196" s="111">
        <v>30</v>
      </c>
      <c r="H196" s="11" t="s">
        <v>2410</v>
      </c>
      <c r="I196" s="11" t="s">
        <v>2413</v>
      </c>
      <c r="J196" s="237">
        <v>89.5</v>
      </c>
      <c r="K196" s="236">
        <v>990</v>
      </c>
    </row>
    <row r="197" spans="1:11" ht="25.5">
      <c r="A197" s="11" t="s">
        <v>1945</v>
      </c>
      <c r="B197" s="135">
        <v>24</v>
      </c>
      <c r="C197" s="11" t="s">
        <v>18</v>
      </c>
      <c r="D197" s="11" t="s">
        <v>2081</v>
      </c>
      <c r="E197" s="135">
        <v>1726</v>
      </c>
      <c r="F197" s="11" t="s">
        <v>2414</v>
      </c>
      <c r="G197" s="111">
        <v>45</v>
      </c>
      <c r="H197" s="11" t="s">
        <v>2410</v>
      </c>
      <c r="I197" s="11" t="s">
        <v>2415</v>
      </c>
      <c r="J197" s="237">
        <v>78</v>
      </c>
      <c r="K197" s="236">
        <v>12796</v>
      </c>
    </row>
    <row r="198" spans="1:11" ht="25.5">
      <c r="A198" s="11" t="s">
        <v>1945</v>
      </c>
      <c r="B198" s="135">
        <v>25</v>
      </c>
      <c r="C198" s="11" t="s">
        <v>18</v>
      </c>
      <c r="D198" s="11" t="s">
        <v>2081</v>
      </c>
      <c r="E198" s="135">
        <v>1726</v>
      </c>
      <c r="F198" s="11" t="s">
        <v>2416</v>
      </c>
      <c r="G198" s="111">
        <v>48</v>
      </c>
      <c r="H198" s="11" t="s">
        <v>2410</v>
      </c>
      <c r="I198" s="11" t="s">
        <v>2413</v>
      </c>
      <c r="J198" s="237">
        <v>89.5</v>
      </c>
      <c r="K198" s="236">
        <v>1584</v>
      </c>
    </row>
    <row r="199" spans="1:11" ht="25.5">
      <c r="A199" s="11" t="s">
        <v>1945</v>
      </c>
      <c r="B199" s="135">
        <v>26</v>
      </c>
      <c r="C199" s="11" t="s">
        <v>18</v>
      </c>
      <c r="D199" s="11" t="s">
        <v>2081</v>
      </c>
      <c r="E199" s="135">
        <v>1726</v>
      </c>
      <c r="F199" s="11" t="s">
        <v>2417</v>
      </c>
      <c r="G199" s="111">
        <v>113</v>
      </c>
      <c r="H199" s="11" t="s">
        <v>2410</v>
      </c>
      <c r="I199" s="11" t="s">
        <v>2418</v>
      </c>
      <c r="J199" s="237">
        <v>100.8</v>
      </c>
      <c r="K199" s="236">
        <v>187547</v>
      </c>
    </row>
    <row r="200" spans="1:11" ht="25.5">
      <c r="A200" s="11" t="s">
        <v>1945</v>
      </c>
      <c r="B200" s="135">
        <v>27</v>
      </c>
      <c r="C200" s="11" t="s">
        <v>18</v>
      </c>
      <c r="D200" s="11" t="s">
        <v>2081</v>
      </c>
      <c r="E200" s="135">
        <v>1726</v>
      </c>
      <c r="F200" s="36" t="s">
        <v>2419</v>
      </c>
      <c r="G200" s="111">
        <v>56</v>
      </c>
      <c r="H200" s="11" t="s">
        <v>2410</v>
      </c>
      <c r="I200" s="11" t="s">
        <v>2420</v>
      </c>
      <c r="J200" s="237">
        <v>56</v>
      </c>
      <c r="K200" s="236">
        <v>1848</v>
      </c>
    </row>
    <row r="201" spans="1:11" ht="25.5">
      <c r="A201" s="11" t="s">
        <v>1945</v>
      </c>
      <c r="B201" s="135">
        <v>28</v>
      </c>
      <c r="C201" s="36" t="s">
        <v>2445</v>
      </c>
      <c r="D201" s="11" t="s">
        <v>44</v>
      </c>
      <c r="E201" s="135">
        <v>2167</v>
      </c>
      <c r="F201" s="11" t="s">
        <v>2421</v>
      </c>
      <c r="G201" s="111">
        <v>592</v>
      </c>
      <c r="H201" s="11" t="s">
        <v>44</v>
      </c>
      <c r="I201" s="11" t="s">
        <v>2422</v>
      </c>
      <c r="J201" s="237">
        <v>105</v>
      </c>
      <c r="K201" s="236">
        <v>120139</v>
      </c>
    </row>
    <row r="202" spans="1:11" ht="25.5">
      <c r="A202" s="11" t="s">
        <v>1945</v>
      </c>
      <c r="B202" s="135">
        <v>29</v>
      </c>
      <c r="C202" s="11" t="s">
        <v>18</v>
      </c>
      <c r="D202" s="11" t="s">
        <v>1439</v>
      </c>
      <c r="E202" s="135">
        <v>1727</v>
      </c>
      <c r="F202" s="198">
        <v>301</v>
      </c>
      <c r="G202" s="111">
        <v>1744</v>
      </c>
      <c r="H202" s="11" t="s">
        <v>2423</v>
      </c>
      <c r="I202" s="11" t="s">
        <v>2424</v>
      </c>
      <c r="J202" s="237">
        <v>1164.3</v>
      </c>
      <c r="K202" s="236">
        <v>2792990.4</v>
      </c>
    </row>
    <row r="203" spans="1:11" ht="25.5">
      <c r="A203" s="11" t="s">
        <v>1945</v>
      </c>
      <c r="B203" s="135">
        <v>30</v>
      </c>
      <c r="C203" s="11" t="s">
        <v>18</v>
      </c>
      <c r="D203" s="11" t="s">
        <v>1439</v>
      </c>
      <c r="E203" s="135">
        <v>1727</v>
      </c>
      <c r="F203" s="198">
        <v>301</v>
      </c>
      <c r="G203" s="111">
        <v>1744</v>
      </c>
      <c r="H203" s="11" t="s">
        <v>2425</v>
      </c>
      <c r="I203" s="11" t="s">
        <v>2426</v>
      </c>
      <c r="J203" s="237">
        <v>1145.03</v>
      </c>
      <c r="K203" s="236">
        <v>161533</v>
      </c>
    </row>
    <row r="204" spans="1:11" ht="25.5" customHeight="1">
      <c r="A204" s="11" t="s">
        <v>1945</v>
      </c>
      <c r="B204" s="135">
        <v>31</v>
      </c>
      <c r="C204" s="11" t="s">
        <v>88</v>
      </c>
      <c r="D204" s="11" t="s">
        <v>88</v>
      </c>
      <c r="E204" s="135">
        <v>2207</v>
      </c>
      <c r="F204" s="198">
        <v>654</v>
      </c>
      <c r="G204" s="111">
        <v>155</v>
      </c>
      <c r="H204" s="36" t="s">
        <v>2444</v>
      </c>
      <c r="I204" s="11" t="s">
        <v>2427</v>
      </c>
      <c r="J204" s="237">
        <v>38.7</v>
      </c>
      <c r="K204" s="236">
        <v>40123</v>
      </c>
    </row>
    <row r="205" spans="1:11" ht="25.5">
      <c r="A205" s="11" t="s">
        <v>2428</v>
      </c>
      <c r="B205" s="135">
        <v>32</v>
      </c>
      <c r="C205" s="36" t="s">
        <v>18</v>
      </c>
      <c r="D205" s="11" t="s">
        <v>2081</v>
      </c>
      <c r="E205" s="135">
        <v>1726</v>
      </c>
      <c r="F205" s="11" t="s">
        <v>2429</v>
      </c>
      <c r="G205" s="111">
        <v>816</v>
      </c>
      <c r="H205" s="11" t="s">
        <v>2430</v>
      </c>
      <c r="I205" s="11" t="s">
        <v>2431</v>
      </c>
      <c r="J205" s="237">
        <v>368.9</v>
      </c>
      <c r="K205" s="236">
        <v>304562.54</v>
      </c>
    </row>
    <row r="206" spans="1:11" ht="25.5">
      <c r="A206" s="11" t="s">
        <v>2428</v>
      </c>
      <c r="B206" s="135">
        <v>33</v>
      </c>
      <c r="C206" s="36" t="s">
        <v>18</v>
      </c>
      <c r="D206" s="11" t="s">
        <v>2081</v>
      </c>
      <c r="E206" s="135">
        <v>1726</v>
      </c>
      <c r="F206" s="11" t="s">
        <v>2429</v>
      </c>
      <c r="G206" s="111">
        <v>816</v>
      </c>
      <c r="H206" s="11" t="s">
        <v>2430</v>
      </c>
      <c r="I206" s="11" t="s">
        <v>2432</v>
      </c>
      <c r="J206" s="237">
        <v>11.7</v>
      </c>
      <c r="K206" s="236">
        <v>8916.31</v>
      </c>
    </row>
    <row r="207" spans="1:11" ht="25.5">
      <c r="A207" s="11" t="s">
        <v>2433</v>
      </c>
      <c r="B207" s="135">
        <v>34</v>
      </c>
      <c r="C207" s="36" t="s">
        <v>18</v>
      </c>
      <c r="D207" s="11" t="s">
        <v>2081</v>
      </c>
      <c r="E207" s="135">
        <v>1726</v>
      </c>
      <c r="F207" s="11" t="s">
        <v>2434</v>
      </c>
      <c r="G207" s="111">
        <v>816</v>
      </c>
      <c r="H207" s="11" t="s">
        <v>2435</v>
      </c>
      <c r="I207" s="11" t="s">
        <v>2436</v>
      </c>
      <c r="J207" s="237">
        <v>36.4</v>
      </c>
      <c r="K207" s="236">
        <v>55788.18</v>
      </c>
    </row>
    <row r="208" spans="1:11" ht="25.5">
      <c r="A208" s="11" t="s">
        <v>1945</v>
      </c>
      <c r="B208" s="135">
        <v>35</v>
      </c>
      <c r="C208" s="36" t="s">
        <v>18</v>
      </c>
      <c r="D208" s="11" t="s">
        <v>1484</v>
      </c>
      <c r="E208" s="135">
        <v>2636</v>
      </c>
      <c r="F208" s="198">
        <v>785</v>
      </c>
      <c r="G208" s="111">
        <v>239</v>
      </c>
      <c r="H208" s="11" t="s">
        <v>2437</v>
      </c>
      <c r="I208" s="11" t="s">
        <v>2438</v>
      </c>
      <c r="J208" s="237">
        <v>59.2</v>
      </c>
      <c r="K208" s="236">
        <v>67443.19</v>
      </c>
    </row>
    <row r="209" spans="1:11" ht="39" thickBot="1">
      <c r="A209" s="137" t="s">
        <v>2319</v>
      </c>
      <c r="B209" s="135">
        <v>36</v>
      </c>
      <c r="C209" s="137" t="s">
        <v>323</v>
      </c>
      <c r="D209" s="137" t="s">
        <v>323</v>
      </c>
      <c r="E209" s="128">
        <v>2100</v>
      </c>
      <c r="F209" s="137" t="s">
        <v>2439</v>
      </c>
      <c r="G209" s="133">
        <v>1374</v>
      </c>
      <c r="H209" s="137" t="s">
        <v>2440</v>
      </c>
      <c r="I209" s="11" t="s">
        <v>2441</v>
      </c>
      <c r="J209" s="239">
        <v>755</v>
      </c>
      <c r="K209" s="238">
        <v>412186</v>
      </c>
    </row>
    <row r="210" spans="1:11" ht="13.5" thickBot="1">
      <c r="A210" s="373" t="s">
        <v>1946</v>
      </c>
      <c r="B210" s="374"/>
      <c r="C210" s="374"/>
      <c r="D210" s="374"/>
      <c r="E210" s="374"/>
      <c r="F210" s="374"/>
      <c r="G210" s="374"/>
      <c r="H210" s="375"/>
      <c r="I210" s="120" t="s">
        <v>741</v>
      </c>
      <c r="J210" s="243">
        <f>SUM(J174:J209)</f>
        <v>7135.759999999998</v>
      </c>
      <c r="K210" s="119">
        <f>SUM(K174:K209)</f>
        <v>6074605.399999999</v>
      </c>
    </row>
    <row r="211" spans="1:11" ht="51">
      <c r="A211" s="36" t="s">
        <v>2446</v>
      </c>
      <c r="B211" s="135">
        <v>1</v>
      </c>
      <c r="C211" s="5" t="s">
        <v>951</v>
      </c>
      <c r="D211" s="11" t="s">
        <v>2448</v>
      </c>
      <c r="E211" s="135">
        <v>490</v>
      </c>
      <c r="F211" s="36" t="s">
        <v>2608</v>
      </c>
      <c r="G211" s="111">
        <v>36</v>
      </c>
      <c r="H211" s="36" t="s">
        <v>2609</v>
      </c>
      <c r="I211" s="36" t="s">
        <v>2610</v>
      </c>
      <c r="J211" s="237">
        <v>39</v>
      </c>
      <c r="K211" s="236">
        <v>11020.5</v>
      </c>
    </row>
    <row r="212" spans="1:11" ht="25.5">
      <c r="A212" s="36" t="s">
        <v>2446</v>
      </c>
      <c r="B212" s="135">
        <v>2</v>
      </c>
      <c r="C212" s="36" t="s">
        <v>421</v>
      </c>
      <c r="D212" s="36" t="s">
        <v>2454</v>
      </c>
      <c r="E212" s="135">
        <v>111</v>
      </c>
      <c r="F212" s="36" t="s">
        <v>2611</v>
      </c>
      <c r="G212" s="111">
        <v>115</v>
      </c>
      <c r="H212" s="36" t="s">
        <v>2612</v>
      </c>
      <c r="I212" s="36" t="s">
        <v>2613</v>
      </c>
      <c r="J212" s="237">
        <v>39</v>
      </c>
      <c r="K212" s="236">
        <v>36608</v>
      </c>
    </row>
    <row r="213" spans="1:11" ht="25.5">
      <c r="A213" s="36" t="s">
        <v>2446</v>
      </c>
      <c r="B213" s="135">
        <v>3</v>
      </c>
      <c r="C213" s="11" t="s">
        <v>998</v>
      </c>
      <c r="D213" s="11" t="s">
        <v>999</v>
      </c>
      <c r="E213" s="135">
        <v>121</v>
      </c>
      <c r="F213" s="11" t="s">
        <v>2614</v>
      </c>
      <c r="G213" s="111">
        <v>231</v>
      </c>
      <c r="H213" s="11" t="s">
        <v>2615</v>
      </c>
      <c r="I213" s="11" t="s">
        <v>2616</v>
      </c>
      <c r="J213" s="237">
        <v>43</v>
      </c>
      <c r="K213" s="236">
        <v>20287</v>
      </c>
    </row>
    <row r="214" spans="1:11" ht="25.5">
      <c r="A214" s="36" t="s">
        <v>2446</v>
      </c>
      <c r="B214" s="135">
        <v>4</v>
      </c>
      <c r="C214" s="11" t="s">
        <v>998</v>
      </c>
      <c r="D214" s="11" t="s">
        <v>999</v>
      </c>
      <c r="E214" s="135">
        <v>121</v>
      </c>
      <c r="F214" s="11" t="s">
        <v>2617</v>
      </c>
      <c r="G214" s="111">
        <v>192</v>
      </c>
      <c r="H214" s="11"/>
      <c r="I214" s="11" t="s">
        <v>2618</v>
      </c>
      <c r="J214" s="237">
        <v>12</v>
      </c>
      <c r="K214" s="236">
        <v>689</v>
      </c>
    </row>
    <row r="215" spans="1:11" ht="25.5">
      <c r="A215" s="36" t="s">
        <v>2446</v>
      </c>
      <c r="B215" s="135">
        <v>5</v>
      </c>
      <c r="C215" s="11" t="s">
        <v>1473</v>
      </c>
      <c r="D215" s="11" t="s">
        <v>2619</v>
      </c>
      <c r="E215" s="135">
        <v>1180</v>
      </c>
      <c r="F215" s="11" t="s">
        <v>2620</v>
      </c>
      <c r="G215" s="111">
        <v>49</v>
      </c>
      <c r="H215" s="11" t="s">
        <v>2621</v>
      </c>
      <c r="I215" s="11" t="s">
        <v>2622</v>
      </c>
      <c r="J215" s="237">
        <v>17</v>
      </c>
      <c r="K215" s="236">
        <v>3445</v>
      </c>
    </row>
    <row r="216" spans="1:11" ht="25.5">
      <c r="A216" s="36" t="s">
        <v>2446</v>
      </c>
      <c r="B216" s="135">
        <v>7</v>
      </c>
      <c r="C216" s="5" t="s">
        <v>2450</v>
      </c>
      <c r="D216" s="11" t="s">
        <v>2451</v>
      </c>
      <c r="E216" s="135">
        <v>135</v>
      </c>
      <c r="F216" s="11" t="s">
        <v>2623</v>
      </c>
      <c r="G216" s="111">
        <v>42.5</v>
      </c>
      <c r="H216" s="36" t="s">
        <v>2624</v>
      </c>
      <c r="I216" s="36" t="s">
        <v>2625</v>
      </c>
      <c r="J216" s="237">
        <v>9.2</v>
      </c>
      <c r="K216" s="236">
        <v>2425.4</v>
      </c>
    </row>
    <row r="217" spans="1:11" ht="25.5">
      <c r="A217" s="36" t="s">
        <v>2446</v>
      </c>
      <c r="B217" s="135">
        <v>8</v>
      </c>
      <c r="C217" s="36" t="s">
        <v>39</v>
      </c>
      <c r="D217" s="36" t="s">
        <v>39</v>
      </c>
      <c r="E217" s="135">
        <v>1577</v>
      </c>
      <c r="F217" s="36" t="s">
        <v>2626</v>
      </c>
      <c r="G217" s="111">
        <v>192.4</v>
      </c>
      <c r="H217" s="36" t="s">
        <v>2627</v>
      </c>
      <c r="I217" s="36" t="s">
        <v>2628</v>
      </c>
      <c r="J217" s="237">
        <v>53.8</v>
      </c>
      <c r="K217" s="236">
        <v>2184.5</v>
      </c>
    </row>
    <row r="218" spans="1:11" ht="25.5">
      <c r="A218" s="36" t="s">
        <v>2446</v>
      </c>
      <c r="B218" s="135">
        <v>9</v>
      </c>
      <c r="C218" s="36" t="s">
        <v>421</v>
      </c>
      <c r="D218" s="36" t="s">
        <v>2454</v>
      </c>
      <c r="E218" s="135">
        <v>111</v>
      </c>
      <c r="F218" s="36" t="s">
        <v>2629</v>
      </c>
      <c r="G218" s="111">
        <v>245.96</v>
      </c>
      <c r="H218" s="36" t="s">
        <v>2630</v>
      </c>
      <c r="I218" s="36" t="s">
        <v>2631</v>
      </c>
      <c r="J218" s="237">
        <v>91.7</v>
      </c>
      <c r="K218" s="236">
        <v>15003.6</v>
      </c>
    </row>
    <row r="219" spans="1:11" ht="25.5">
      <c r="A219" s="36" t="s">
        <v>2446</v>
      </c>
      <c r="B219" s="135">
        <v>10.1785714285714</v>
      </c>
      <c r="C219" s="36" t="s">
        <v>2632</v>
      </c>
      <c r="D219" s="36" t="s">
        <v>2633</v>
      </c>
      <c r="E219" s="135">
        <v>60</v>
      </c>
      <c r="F219" s="36" t="s">
        <v>2634</v>
      </c>
      <c r="G219" s="111">
        <v>125</v>
      </c>
      <c r="H219" s="36" t="s">
        <v>2635</v>
      </c>
      <c r="I219" s="36" t="s">
        <v>2636</v>
      </c>
      <c r="J219" s="237">
        <v>7.7</v>
      </c>
      <c r="K219" s="236">
        <v>4470</v>
      </c>
    </row>
    <row r="220" spans="1:11" ht="25.5">
      <c r="A220" s="36" t="s">
        <v>2446</v>
      </c>
      <c r="B220" s="135">
        <v>11.3571428571429</v>
      </c>
      <c r="C220" s="36" t="s">
        <v>2456</v>
      </c>
      <c r="D220" s="36" t="s">
        <v>2457</v>
      </c>
      <c r="E220" s="135">
        <v>630</v>
      </c>
      <c r="F220" s="36" t="s">
        <v>2637</v>
      </c>
      <c r="G220" s="111">
        <v>45</v>
      </c>
      <c r="H220" s="36" t="s">
        <v>2638</v>
      </c>
      <c r="I220" s="36" t="s">
        <v>2639</v>
      </c>
      <c r="J220" s="237">
        <v>90</v>
      </c>
      <c r="K220" s="236">
        <v>51798.6</v>
      </c>
    </row>
    <row r="221" spans="1:11" ht="25.5">
      <c r="A221" s="36" t="s">
        <v>2446</v>
      </c>
      <c r="B221" s="135">
        <v>12.5357142857143</v>
      </c>
      <c r="C221" s="36" t="s">
        <v>998</v>
      </c>
      <c r="D221" s="36" t="s">
        <v>2640</v>
      </c>
      <c r="E221" s="135">
        <v>114</v>
      </c>
      <c r="F221" s="36" t="s">
        <v>2641</v>
      </c>
      <c r="G221" s="111">
        <v>64.5</v>
      </c>
      <c r="H221" s="36" t="s">
        <v>2642</v>
      </c>
      <c r="I221" s="36" t="s">
        <v>2643</v>
      </c>
      <c r="J221" s="237">
        <v>65.25</v>
      </c>
      <c r="K221" s="236">
        <v>16192.6</v>
      </c>
    </row>
    <row r="222" spans="1:11" ht="25.5">
      <c r="A222" s="36" t="s">
        <v>2446</v>
      </c>
      <c r="B222" s="135">
        <v>13.7142857142857</v>
      </c>
      <c r="C222" s="5" t="s">
        <v>1270</v>
      </c>
      <c r="D222" s="11" t="s">
        <v>2459</v>
      </c>
      <c r="E222" s="135">
        <v>717</v>
      </c>
      <c r="F222" s="11" t="s">
        <v>2644</v>
      </c>
      <c r="G222" s="111">
        <v>5.92</v>
      </c>
      <c r="H222" s="11" t="s">
        <v>2645</v>
      </c>
      <c r="I222" s="11" t="s">
        <v>2646</v>
      </c>
      <c r="J222" s="237">
        <v>9.4</v>
      </c>
      <c r="K222" s="236">
        <v>5380.6</v>
      </c>
    </row>
    <row r="223" spans="1:11" ht="25.5">
      <c r="A223" s="36" t="s">
        <v>2446</v>
      </c>
      <c r="B223" s="135">
        <v>14.8928571428571</v>
      </c>
      <c r="C223" s="11" t="s">
        <v>721</v>
      </c>
      <c r="D223" s="11" t="s">
        <v>2647</v>
      </c>
      <c r="E223" s="135">
        <v>1433</v>
      </c>
      <c r="F223" s="11" t="s">
        <v>2648</v>
      </c>
      <c r="G223" s="111">
        <v>102</v>
      </c>
      <c r="H223" s="11" t="s">
        <v>2649</v>
      </c>
      <c r="I223" s="11" t="s">
        <v>2650</v>
      </c>
      <c r="J223" s="237">
        <v>25.3</v>
      </c>
      <c r="K223" s="236">
        <v>12708.6</v>
      </c>
    </row>
    <row r="224" spans="1:11" ht="25.5">
      <c r="A224" s="36" t="s">
        <v>2446</v>
      </c>
      <c r="B224" s="135">
        <v>16.0714285714286</v>
      </c>
      <c r="C224" s="11" t="s">
        <v>810</v>
      </c>
      <c r="D224" s="11" t="s">
        <v>2651</v>
      </c>
      <c r="E224" s="135">
        <v>1380</v>
      </c>
      <c r="F224" s="11" t="s">
        <v>2652</v>
      </c>
      <c r="G224" s="111">
        <v>20</v>
      </c>
      <c r="H224" s="11" t="s">
        <v>2653</v>
      </c>
      <c r="I224" s="11" t="s">
        <v>2654</v>
      </c>
      <c r="J224" s="237">
        <v>9.4</v>
      </c>
      <c r="K224" s="236">
        <v>1875</v>
      </c>
    </row>
    <row r="225" spans="1:11" ht="25.5">
      <c r="A225" s="36" t="s">
        <v>2446</v>
      </c>
      <c r="B225" s="135">
        <v>17.25</v>
      </c>
      <c r="C225" s="11" t="s">
        <v>2655</v>
      </c>
      <c r="D225" s="11" t="s">
        <v>2655</v>
      </c>
      <c r="E225" s="135">
        <v>160</v>
      </c>
      <c r="F225" s="11" t="s">
        <v>2656</v>
      </c>
      <c r="G225" s="111">
        <v>1193</v>
      </c>
      <c r="H225" s="11" t="s">
        <v>2657</v>
      </c>
      <c r="I225" s="11" t="s">
        <v>2658</v>
      </c>
      <c r="J225" s="237">
        <v>82</v>
      </c>
      <c r="K225" s="236">
        <v>21610.1</v>
      </c>
    </row>
    <row r="226" spans="1:11" ht="25.5">
      <c r="A226" s="36" t="s">
        <v>2446</v>
      </c>
      <c r="B226" s="135">
        <v>18.4285714285714</v>
      </c>
      <c r="C226" s="11" t="s">
        <v>1073</v>
      </c>
      <c r="D226" s="11" t="s">
        <v>2659</v>
      </c>
      <c r="E226" s="135">
        <v>565</v>
      </c>
      <c r="F226" s="11" t="s">
        <v>2660</v>
      </c>
      <c r="G226" s="111">
        <v>101.667</v>
      </c>
      <c r="H226" s="11" t="s">
        <v>2661</v>
      </c>
      <c r="I226" s="11" t="s">
        <v>2662</v>
      </c>
      <c r="J226" s="237">
        <v>20.5</v>
      </c>
      <c r="K226" s="236">
        <v>6716.2</v>
      </c>
    </row>
    <row r="227" spans="1:11" ht="25.5">
      <c r="A227" s="36" t="s">
        <v>2446</v>
      </c>
      <c r="B227" s="135">
        <v>19.6071428571429</v>
      </c>
      <c r="C227" s="11" t="s">
        <v>74</v>
      </c>
      <c r="D227" s="11" t="s">
        <v>1210</v>
      </c>
      <c r="E227" s="135">
        <v>767</v>
      </c>
      <c r="F227" s="11" t="s">
        <v>2663</v>
      </c>
      <c r="G227" s="111">
        <v>123.33</v>
      </c>
      <c r="H227" s="11" t="s">
        <v>2664</v>
      </c>
      <c r="I227" s="11" t="s">
        <v>2665</v>
      </c>
      <c r="J227" s="237">
        <v>36.7</v>
      </c>
      <c r="K227" s="236">
        <v>6113.3</v>
      </c>
    </row>
    <row r="228" spans="1:11" ht="25.5">
      <c r="A228" s="36" t="s">
        <v>2446</v>
      </c>
      <c r="B228" s="135">
        <v>20.7857142857143</v>
      </c>
      <c r="C228" s="11" t="s">
        <v>165</v>
      </c>
      <c r="D228" s="11" t="s">
        <v>2470</v>
      </c>
      <c r="E228" s="135">
        <v>29</v>
      </c>
      <c r="F228" s="11" t="s">
        <v>2666</v>
      </c>
      <c r="G228" s="111">
        <v>113.7</v>
      </c>
      <c r="H228" s="11" t="s">
        <v>2667</v>
      </c>
      <c r="I228" s="11" t="s">
        <v>2668</v>
      </c>
      <c r="J228" s="237">
        <v>10.7</v>
      </c>
      <c r="K228" s="236">
        <v>1946.4</v>
      </c>
    </row>
    <row r="229" spans="1:11" ht="25.5">
      <c r="A229" s="36" t="s">
        <v>2446</v>
      </c>
      <c r="B229" s="135">
        <v>21.9642857142857</v>
      </c>
      <c r="C229" s="11" t="s">
        <v>165</v>
      </c>
      <c r="D229" s="11" t="s">
        <v>2669</v>
      </c>
      <c r="E229" s="135">
        <v>31</v>
      </c>
      <c r="F229" s="11" t="s">
        <v>2670</v>
      </c>
      <c r="G229" s="111">
        <v>1163</v>
      </c>
      <c r="H229" s="11" t="s">
        <v>2671</v>
      </c>
      <c r="I229" s="11" t="s">
        <v>2672</v>
      </c>
      <c r="J229" s="237">
        <v>174</v>
      </c>
      <c r="K229" s="236">
        <v>12804.1</v>
      </c>
    </row>
    <row r="230" spans="1:11" ht="25.5">
      <c r="A230" s="36" t="s">
        <v>2446</v>
      </c>
      <c r="B230" s="135">
        <v>23.1428571428571</v>
      </c>
      <c r="C230" s="5" t="s">
        <v>2464</v>
      </c>
      <c r="D230" s="11" t="s">
        <v>2465</v>
      </c>
      <c r="E230" s="135">
        <v>50</v>
      </c>
      <c r="F230" s="11" t="s">
        <v>2673</v>
      </c>
      <c r="G230" s="111">
        <v>75.15</v>
      </c>
      <c r="H230" s="11" t="s">
        <v>2674</v>
      </c>
      <c r="I230" s="11" t="s">
        <v>2675</v>
      </c>
      <c r="J230" s="237">
        <v>39.1</v>
      </c>
      <c r="K230" s="236">
        <v>2334.1</v>
      </c>
    </row>
    <row r="231" spans="1:11" ht="38.25">
      <c r="A231" s="36" t="s">
        <v>2446</v>
      </c>
      <c r="B231" s="135">
        <v>24.3214285714286</v>
      </c>
      <c r="C231" s="11" t="s">
        <v>951</v>
      </c>
      <c r="D231" s="11" t="s">
        <v>2478</v>
      </c>
      <c r="E231" s="135">
        <v>484</v>
      </c>
      <c r="F231" s="11" t="s">
        <v>2676</v>
      </c>
      <c r="G231" s="111">
        <v>540</v>
      </c>
      <c r="H231" s="11" t="s">
        <v>2677</v>
      </c>
      <c r="I231" s="11" t="s">
        <v>2678</v>
      </c>
      <c r="J231" s="237">
        <v>35</v>
      </c>
      <c r="K231" s="236">
        <v>5952.5</v>
      </c>
    </row>
    <row r="232" spans="1:11" ht="38.25">
      <c r="A232" s="36" t="s">
        <v>2446</v>
      </c>
      <c r="B232" s="135">
        <v>25.5</v>
      </c>
      <c r="C232" s="11" t="s">
        <v>2679</v>
      </c>
      <c r="D232" s="11" t="s">
        <v>2680</v>
      </c>
      <c r="E232" s="135">
        <v>141</v>
      </c>
      <c r="F232" s="11" t="s">
        <v>2681</v>
      </c>
      <c r="G232" s="111">
        <v>266</v>
      </c>
      <c r="H232" s="11" t="s">
        <v>2682</v>
      </c>
      <c r="I232" s="11" t="s">
        <v>2683</v>
      </c>
      <c r="J232" s="237">
        <v>20</v>
      </c>
      <c r="K232" s="236">
        <v>16498</v>
      </c>
    </row>
    <row r="233" spans="1:11" ht="25.5">
      <c r="A233" s="36" t="s">
        <v>2446</v>
      </c>
      <c r="B233" s="135">
        <v>26.6785714285714</v>
      </c>
      <c r="C233" s="11" t="s">
        <v>138</v>
      </c>
      <c r="D233" s="11" t="s">
        <v>138</v>
      </c>
      <c r="E233" s="135">
        <v>2143</v>
      </c>
      <c r="F233" s="11" t="s">
        <v>2684</v>
      </c>
      <c r="G233" s="111">
        <v>105.17</v>
      </c>
      <c r="H233" s="11" t="s">
        <v>2685</v>
      </c>
      <c r="I233" s="11" t="s">
        <v>2686</v>
      </c>
      <c r="J233" s="237">
        <v>19.4</v>
      </c>
      <c r="K233" s="236">
        <v>13998.9</v>
      </c>
    </row>
    <row r="234" spans="1:11" ht="38.25">
      <c r="A234" s="36" t="s">
        <v>2446</v>
      </c>
      <c r="B234" s="135">
        <v>27.8571428571428</v>
      </c>
      <c r="C234" s="11" t="s">
        <v>2632</v>
      </c>
      <c r="D234" s="11" t="s">
        <v>2687</v>
      </c>
      <c r="E234" s="135">
        <v>58</v>
      </c>
      <c r="F234" s="11" t="s">
        <v>2485</v>
      </c>
      <c r="G234" s="111">
        <v>136.6</v>
      </c>
      <c r="H234" s="11" t="s">
        <v>2688</v>
      </c>
      <c r="I234" s="11" t="s">
        <v>2689</v>
      </c>
      <c r="J234" s="237">
        <v>17.7</v>
      </c>
      <c r="K234" s="236">
        <v>7366.7</v>
      </c>
    </row>
    <row r="235" spans="1:11" ht="25.5">
      <c r="A235" s="36" t="s">
        <v>2446</v>
      </c>
      <c r="B235" s="135">
        <v>29.0357142857143</v>
      </c>
      <c r="C235" s="11" t="s">
        <v>2632</v>
      </c>
      <c r="D235" s="11" t="s">
        <v>2690</v>
      </c>
      <c r="E235" s="135">
        <v>52</v>
      </c>
      <c r="F235" s="11" t="s">
        <v>2691</v>
      </c>
      <c r="G235" s="111">
        <v>201</v>
      </c>
      <c r="H235" s="11" t="s">
        <v>2692</v>
      </c>
      <c r="I235" s="11" t="s">
        <v>2693</v>
      </c>
      <c r="J235" s="237">
        <v>8.3</v>
      </c>
      <c r="K235" s="236">
        <v>3458.4</v>
      </c>
    </row>
    <row r="236" spans="1:11" ht="25.5">
      <c r="A236" s="36" t="s">
        <v>2446</v>
      </c>
      <c r="B236" s="135">
        <v>30.2142857142857</v>
      </c>
      <c r="C236" s="11" t="s">
        <v>2467</v>
      </c>
      <c r="D236" s="11" t="s">
        <v>2468</v>
      </c>
      <c r="E236" s="135">
        <v>379</v>
      </c>
      <c r="F236" s="11" t="s">
        <v>2694</v>
      </c>
      <c r="G236" s="111">
        <v>1090</v>
      </c>
      <c r="H236" s="11" t="s">
        <v>2695</v>
      </c>
      <c r="I236" s="11" t="s">
        <v>2696</v>
      </c>
      <c r="J236" s="237">
        <v>100</v>
      </c>
      <c r="K236" s="236">
        <v>10239.2</v>
      </c>
    </row>
    <row r="237" spans="1:11" ht="25.5">
      <c r="A237" s="36" t="s">
        <v>2446</v>
      </c>
      <c r="B237" s="135">
        <v>31.3928571428571</v>
      </c>
      <c r="C237" s="42" t="s">
        <v>998</v>
      </c>
      <c r="D237" s="42" t="s">
        <v>2697</v>
      </c>
      <c r="E237" s="5">
        <v>115</v>
      </c>
      <c r="F237" s="5">
        <v>470</v>
      </c>
      <c r="G237" s="5">
        <v>573</v>
      </c>
      <c r="H237" s="42" t="s">
        <v>2698</v>
      </c>
      <c r="I237" s="42" t="s">
        <v>2699</v>
      </c>
      <c r="J237" s="251">
        <v>154.7</v>
      </c>
      <c r="K237" s="236">
        <v>16586</v>
      </c>
    </row>
    <row r="238" spans="1:11" ht="38.25">
      <c r="A238" s="36" t="s">
        <v>2446</v>
      </c>
      <c r="B238" s="135">
        <v>32.5714285714286</v>
      </c>
      <c r="C238" s="29" t="s">
        <v>2679</v>
      </c>
      <c r="D238" s="29" t="s">
        <v>2680</v>
      </c>
      <c r="E238" s="5">
        <v>141</v>
      </c>
      <c r="F238" s="5">
        <v>1754</v>
      </c>
      <c r="G238" s="5">
        <v>221.67</v>
      </c>
      <c r="H238" s="29" t="s">
        <v>2700</v>
      </c>
      <c r="I238" s="29" t="s">
        <v>2701</v>
      </c>
      <c r="J238" s="284">
        <v>71.9</v>
      </c>
      <c r="K238" s="236">
        <v>10954</v>
      </c>
    </row>
    <row r="239" spans="1:11" ht="25.5">
      <c r="A239" s="36" t="s">
        <v>2446</v>
      </c>
      <c r="B239" s="135">
        <v>33.75</v>
      </c>
      <c r="C239" s="36" t="s">
        <v>948</v>
      </c>
      <c r="D239" s="36" t="s">
        <v>2702</v>
      </c>
      <c r="E239" s="135">
        <v>349</v>
      </c>
      <c r="F239" s="36" t="s">
        <v>2703</v>
      </c>
      <c r="G239" s="111">
        <v>408</v>
      </c>
      <c r="H239" s="11"/>
      <c r="I239" s="36" t="s">
        <v>2704</v>
      </c>
      <c r="J239" s="237">
        <v>12.5</v>
      </c>
      <c r="K239" s="236">
        <v>461.2</v>
      </c>
    </row>
    <row r="240" spans="1:11" ht="25.5">
      <c r="A240" s="36" t="s">
        <v>2446</v>
      </c>
      <c r="B240" s="135">
        <v>34.9285714285714</v>
      </c>
      <c r="C240" s="36" t="s">
        <v>948</v>
      </c>
      <c r="D240" s="36" t="s">
        <v>2702</v>
      </c>
      <c r="E240" s="135">
        <v>349</v>
      </c>
      <c r="F240" s="36" t="s">
        <v>2620</v>
      </c>
      <c r="G240" s="111">
        <v>127.5</v>
      </c>
      <c r="H240" s="36" t="s">
        <v>2705</v>
      </c>
      <c r="I240" s="36" t="s">
        <v>2706</v>
      </c>
      <c r="J240" s="237">
        <v>13.45</v>
      </c>
      <c r="K240" s="236">
        <v>8592.3</v>
      </c>
    </row>
    <row r="241" spans="1:11" ht="25.5">
      <c r="A241" s="36" t="s">
        <v>2446</v>
      </c>
      <c r="B241" s="135">
        <v>36.1071428571428</v>
      </c>
      <c r="C241" s="11" t="s">
        <v>421</v>
      </c>
      <c r="D241" s="11" t="s">
        <v>2454</v>
      </c>
      <c r="E241" s="135">
        <v>111</v>
      </c>
      <c r="F241" s="11" t="s">
        <v>2707</v>
      </c>
      <c r="G241" s="111">
        <v>89</v>
      </c>
      <c r="H241" s="11" t="s">
        <v>2708</v>
      </c>
      <c r="I241" s="11" t="s">
        <v>2709</v>
      </c>
      <c r="J241" s="237">
        <v>21</v>
      </c>
      <c r="K241" s="236">
        <v>15975</v>
      </c>
    </row>
    <row r="242" spans="1:11" ht="25.5">
      <c r="A242" s="36" t="s">
        <v>2446</v>
      </c>
      <c r="B242" s="135">
        <v>37.2857142857143</v>
      </c>
      <c r="C242" s="11" t="s">
        <v>165</v>
      </c>
      <c r="D242" s="11" t="s">
        <v>2470</v>
      </c>
      <c r="E242" s="135">
        <v>29</v>
      </c>
      <c r="F242" s="11" t="s">
        <v>2710</v>
      </c>
      <c r="G242" s="111">
        <v>23.5</v>
      </c>
      <c r="H242" s="11" t="s">
        <v>2711</v>
      </c>
      <c r="I242" s="11" t="s">
        <v>2712</v>
      </c>
      <c r="J242" s="237">
        <v>3.3</v>
      </c>
      <c r="K242" s="236">
        <v>1595</v>
      </c>
    </row>
    <row r="243" spans="1:11" ht="38.25">
      <c r="A243" s="36" t="s">
        <v>2446</v>
      </c>
      <c r="B243" s="135">
        <v>38.4642857142857</v>
      </c>
      <c r="C243" s="11" t="s">
        <v>165</v>
      </c>
      <c r="D243" s="11" t="s">
        <v>2470</v>
      </c>
      <c r="E243" s="135">
        <v>29</v>
      </c>
      <c r="F243" s="11" t="s">
        <v>2713</v>
      </c>
      <c r="G243" s="111">
        <v>33.25</v>
      </c>
      <c r="H243" s="11" t="s">
        <v>2714</v>
      </c>
      <c r="I243" s="11" t="s">
        <v>2715</v>
      </c>
      <c r="J243" s="237">
        <v>13.1</v>
      </c>
      <c r="K243" s="236">
        <v>4760.9</v>
      </c>
    </row>
    <row r="244" spans="1:11" ht="38.25">
      <c r="A244" s="36" t="s">
        <v>2446</v>
      </c>
      <c r="B244" s="135">
        <v>39.6428571428571</v>
      </c>
      <c r="C244" s="11" t="s">
        <v>165</v>
      </c>
      <c r="D244" s="11" t="s">
        <v>2470</v>
      </c>
      <c r="E244" s="135">
        <v>29</v>
      </c>
      <c r="F244" s="11" t="s">
        <v>2716</v>
      </c>
      <c r="G244" s="111">
        <v>25.17</v>
      </c>
      <c r="H244" s="11" t="s">
        <v>2717</v>
      </c>
      <c r="I244" s="11" t="s">
        <v>2718</v>
      </c>
      <c r="J244" s="237">
        <v>8.7</v>
      </c>
      <c r="K244" s="236">
        <v>3972.6</v>
      </c>
    </row>
    <row r="245" spans="1:11" ht="63.75">
      <c r="A245" s="36" t="s">
        <v>2446</v>
      </c>
      <c r="B245" s="135">
        <v>40.8214285714286</v>
      </c>
      <c r="C245" s="11" t="s">
        <v>421</v>
      </c>
      <c r="D245" s="11" t="s">
        <v>2454</v>
      </c>
      <c r="E245" s="135">
        <v>111</v>
      </c>
      <c r="F245" s="11" t="s">
        <v>2719</v>
      </c>
      <c r="G245" s="111">
        <v>141</v>
      </c>
      <c r="H245" s="11" t="s">
        <v>2720</v>
      </c>
      <c r="I245" s="11" t="s">
        <v>2721</v>
      </c>
      <c r="J245" s="237">
        <v>26.7</v>
      </c>
      <c r="K245" s="236">
        <v>13475.8</v>
      </c>
    </row>
    <row r="246" spans="1:11" ht="25.5">
      <c r="A246" s="36" t="s">
        <v>2446</v>
      </c>
      <c r="B246" s="135">
        <v>42</v>
      </c>
      <c r="C246" s="11" t="s">
        <v>2461</v>
      </c>
      <c r="D246" s="11" t="s">
        <v>2722</v>
      </c>
      <c r="E246" s="135">
        <v>94</v>
      </c>
      <c r="F246" s="11" t="s">
        <v>2723</v>
      </c>
      <c r="G246" s="111">
        <v>586</v>
      </c>
      <c r="H246" s="11" t="s">
        <v>2724</v>
      </c>
      <c r="I246" s="11" t="s">
        <v>2725</v>
      </c>
      <c r="J246" s="237">
        <v>225.5</v>
      </c>
      <c r="K246" s="236">
        <v>8348</v>
      </c>
    </row>
    <row r="247" spans="1:11" ht="38.25">
      <c r="A247" s="36" t="s">
        <v>2446</v>
      </c>
      <c r="B247" s="135">
        <v>43.1785714285714</v>
      </c>
      <c r="C247" s="11" t="s">
        <v>1583</v>
      </c>
      <c r="D247" s="11" t="s">
        <v>2726</v>
      </c>
      <c r="E247" s="135">
        <v>168</v>
      </c>
      <c r="F247" s="11" t="s">
        <v>2727</v>
      </c>
      <c r="G247" s="111">
        <v>918</v>
      </c>
      <c r="H247" s="11" t="s">
        <v>2728</v>
      </c>
      <c r="I247" s="11" t="s">
        <v>2729</v>
      </c>
      <c r="J247" s="237">
        <v>173</v>
      </c>
      <c r="K247" s="236">
        <v>16862</v>
      </c>
    </row>
    <row r="248" spans="1:11" ht="25.5">
      <c r="A248" s="36" t="s">
        <v>2446</v>
      </c>
      <c r="B248" s="135">
        <v>44.3571428571428</v>
      </c>
      <c r="C248" s="11" t="s">
        <v>2730</v>
      </c>
      <c r="D248" s="11" t="s">
        <v>2730</v>
      </c>
      <c r="E248" s="135">
        <v>137</v>
      </c>
      <c r="F248" s="11" t="s">
        <v>2731</v>
      </c>
      <c r="G248" s="111">
        <v>662</v>
      </c>
      <c r="H248" s="11" t="s">
        <v>2732</v>
      </c>
      <c r="I248" s="11" t="s">
        <v>2733</v>
      </c>
      <c r="J248" s="237">
        <v>77.75</v>
      </c>
      <c r="K248" s="236">
        <v>20616</v>
      </c>
    </row>
    <row r="249" spans="1:11" ht="38.25">
      <c r="A249" s="36" t="s">
        <v>2446</v>
      </c>
      <c r="B249" s="135">
        <v>45.5357142857143</v>
      </c>
      <c r="C249" s="36" t="s">
        <v>1152</v>
      </c>
      <c r="D249" s="36" t="s">
        <v>1152</v>
      </c>
      <c r="E249" s="135">
        <v>1959</v>
      </c>
      <c r="F249" s="36" t="s">
        <v>2734</v>
      </c>
      <c r="G249" s="111">
        <v>50.47</v>
      </c>
      <c r="H249" s="36" t="s">
        <v>2735</v>
      </c>
      <c r="I249" s="36" t="s">
        <v>2736</v>
      </c>
      <c r="J249" s="237">
        <v>11.1</v>
      </c>
      <c r="K249" s="236">
        <v>9575.6</v>
      </c>
    </row>
    <row r="250" spans="1:11" ht="25.5">
      <c r="A250" s="36" t="s">
        <v>2446</v>
      </c>
      <c r="B250" s="135">
        <v>46.7142857142857</v>
      </c>
      <c r="C250" s="36" t="s">
        <v>998</v>
      </c>
      <c r="D250" s="36" t="s">
        <v>2737</v>
      </c>
      <c r="E250" s="135">
        <v>117</v>
      </c>
      <c r="F250" s="36" t="s">
        <v>2738</v>
      </c>
      <c r="G250" s="111">
        <v>1261</v>
      </c>
      <c r="H250" s="36" t="s">
        <v>2739</v>
      </c>
      <c r="I250" s="36" t="s">
        <v>2740</v>
      </c>
      <c r="J250" s="237">
        <v>324.7</v>
      </c>
      <c r="K250" s="236">
        <v>24542</v>
      </c>
    </row>
    <row r="251" spans="1:11" ht="25.5">
      <c r="A251" s="36" t="s">
        <v>2446</v>
      </c>
      <c r="B251" s="135">
        <v>47.8928571428571</v>
      </c>
      <c r="C251" s="36" t="s">
        <v>1257</v>
      </c>
      <c r="D251" s="36" t="s">
        <v>2741</v>
      </c>
      <c r="E251" s="135">
        <v>248</v>
      </c>
      <c r="F251" s="36" t="s">
        <v>2742</v>
      </c>
      <c r="G251" s="111">
        <v>197</v>
      </c>
      <c r="H251" s="36" t="s">
        <v>2743</v>
      </c>
      <c r="I251" s="36" t="s">
        <v>2744</v>
      </c>
      <c r="J251" s="237">
        <v>33.8</v>
      </c>
      <c r="K251" s="236">
        <v>11667.3</v>
      </c>
    </row>
    <row r="252" spans="1:11" ht="25.5">
      <c r="A252" s="36" t="s">
        <v>2446</v>
      </c>
      <c r="B252" s="135">
        <v>49.0714285714286</v>
      </c>
      <c r="C252" s="36" t="s">
        <v>2655</v>
      </c>
      <c r="D252" s="36" t="s">
        <v>2655</v>
      </c>
      <c r="E252" s="135">
        <v>160</v>
      </c>
      <c r="F252" s="36" t="s">
        <v>2745</v>
      </c>
      <c r="G252" s="111">
        <v>335.6</v>
      </c>
      <c r="H252" s="36" t="s">
        <v>2746</v>
      </c>
      <c r="I252" s="36" t="s">
        <v>2747</v>
      </c>
      <c r="J252" s="237">
        <v>124</v>
      </c>
      <c r="K252" s="236">
        <v>18127.2</v>
      </c>
    </row>
    <row r="253" spans="1:11" ht="25.5">
      <c r="A253" s="36" t="s">
        <v>2446</v>
      </c>
      <c r="B253" s="135">
        <v>50.25</v>
      </c>
      <c r="C253" s="11" t="s">
        <v>1583</v>
      </c>
      <c r="D253" s="11" t="s">
        <v>2748</v>
      </c>
      <c r="E253" s="135">
        <v>163</v>
      </c>
      <c r="F253" s="11" t="s">
        <v>2749</v>
      </c>
      <c r="G253" s="111">
        <v>225</v>
      </c>
      <c r="H253" s="11" t="s">
        <v>2750</v>
      </c>
      <c r="I253" s="11" t="s">
        <v>2751</v>
      </c>
      <c r="J253" s="237">
        <v>54.2</v>
      </c>
      <c r="K253" s="236">
        <v>9311.3</v>
      </c>
    </row>
    <row r="254" spans="1:11" ht="25.5">
      <c r="A254" s="36" t="s">
        <v>2446</v>
      </c>
      <c r="B254" s="135">
        <v>51.4285714285714</v>
      </c>
      <c r="C254" s="36" t="s">
        <v>2472</v>
      </c>
      <c r="D254" s="36" t="s">
        <v>2473</v>
      </c>
      <c r="E254" s="135">
        <v>470</v>
      </c>
      <c r="F254" s="36" t="s">
        <v>2752</v>
      </c>
      <c r="G254" s="111">
        <v>99.17</v>
      </c>
      <c r="H254" s="36" t="s">
        <v>2753</v>
      </c>
      <c r="I254" s="36" t="s">
        <v>2754</v>
      </c>
      <c r="J254" s="237">
        <v>69</v>
      </c>
      <c r="K254" s="236">
        <v>3597</v>
      </c>
    </row>
    <row r="255" spans="1:11" ht="25.5">
      <c r="A255" s="36" t="s">
        <v>2446</v>
      </c>
      <c r="B255" s="135">
        <v>52.6071428571428</v>
      </c>
      <c r="C255" s="11" t="s">
        <v>2474</v>
      </c>
      <c r="D255" s="11" t="s">
        <v>2475</v>
      </c>
      <c r="E255" s="135">
        <v>1334</v>
      </c>
      <c r="F255" s="11" t="s">
        <v>2755</v>
      </c>
      <c r="G255" s="111">
        <v>67.8</v>
      </c>
      <c r="H255" s="11" t="s">
        <v>2756</v>
      </c>
      <c r="I255" s="11" t="s">
        <v>2757</v>
      </c>
      <c r="J255" s="237">
        <v>40</v>
      </c>
      <c r="K255" s="236">
        <v>4609.9</v>
      </c>
    </row>
    <row r="256" spans="1:11" ht="25.5">
      <c r="A256" s="36" t="s">
        <v>2446</v>
      </c>
      <c r="B256" s="135">
        <v>53.7857142857143</v>
      </c>
      <c r="C256" s="5" t="s">
        <v>421</v>
      </c>
      <c r="D256" s="11" t="s">
        <v>421</v>
      </c>
      <c r="E256" s="135">
        <v>105</v>
      </c>
      <c r="F256" s="11" t="s">
        <v>2758</v>
      </c>
      <c r="G256" s="111">
        <v>14.6</v>
      </c>
      <c r="H256" s="11" t="s">
        <v>2759</v>
      </c>
      <c r="I256" s="11" t="s">
        <v>2760</v>
      </c>
      <c r="J256" s="237">
        <v>29.1</v>
      </c>
      <c r="K256" s="236">
        <v>13248.5</v>
      </c>
    </row>
    <row r="257" spans="1:11" ht="38.25">
      <c r="A257" s="36" t="s">
        <v>2446</v>
      </c>
      <c r="B257" s="135">
        <v>54.9642857142857</v>
      </c>
      <c r="C257" s="11" t="s">
        <v>421</v>
      </c>
      <c r="D257" s="11" t="s">
        <v>2454</v>
      </c>
      <c r="E257" s="135">
        <v>111</v>
      </c>
      <c r="F257" s="11" t="s">
        <v>2761</v>
      </c>
      <c r="G257" s="111">
        <v>9.7</v>
      </c>
      <c r="H257" s="11" t="s">
        <v>2762</v>
      </c>
      <c r="I257" s="11" t="s">
        <v>2763</v>
      </c>
      <c r="J257" s="239">
        <v>4.75</v>
      </c>
      <c r="K257" s="238">
        <v>3394.3</v>
      </c>
    </row>
    <row r="258" spans="1:11" ht="25.5">
      <c r="A258" s="36" t="s">
        <v>2446</v>
      </c>
      <c r="B258" s="135">
        <v>56.1428571428571</v>
      </c>
      <c r="C258" s="11" t="s">
        <v>2464</v>
      </c>
      <c r="D258" s="11" t="s">
        <v>2764</v>
      </c>
      <c r="E258" s="135">
        <v>51</v>
      </c>
      <c r="F258" s="11" t="s">
        <v>2765</v>
      </c>
      <c r="G258" s="111">
        <v>110.5</v>
      </c>
      <c r="H258" s="11" t="s">
        <v>2766</v>
      </c>
      <c r="I258" s="11" t="s">
        <v>2767</v>
      </c>
      <c r="J258" s="239">
        <v>107.65</v>
      </c>
      <c r="K258" s="238">
        <v>32522.8</v>
      </c>
    </row>
    <row r="259" spans="1:11" ht="38.25">
      <c r="A259" s="36" t="s">
        <v>2446</v>
      </c>
      <c r="B259" s="135">
        <v>57.3214285714286</v>
      </c>
      <c r="C259" s="11" t="s">
        <v>1583</v>
      </c>
      <c r="D259" s="11" t="s">
        <v>2726</v>
      </c>
      <c r="E259" s="135">
        <v>168</v>
      </c>
      <c r="F259" s="11" t="s">
        <v>2768</v>
      </c>
      <c r="G259" s="111">
        <v>463</v>
      </c>
      <c r="H259" s="36" t="s">
        <v>2769</v>
      </c>
      <c r="I259" s="36" t="s">
        <v>2770</v>
      </c>
      <c r="J259" s="239">
        <v>134.2</v>
      </c>
      <c r="K259" s="238">
        <v>26259</v>
      </c>
    </row>
    <row r="260" spans="1:11" ht="38.25">
      <c r="A260" s="36" t="s">
        <v>2446</v>
      </c>
      <c r="B260" s="135">
        <v>58.5</v>
      </c>
      <c r="C260" s="36" t="s">
        <v>39</v>
      </c>
      <c r="D260" s="36" t="s">
        <v>2771</v>
      </c>
      <c r="E260" s="135">
        <v>1581</v>
      </c>
      <c r="F260" s="36" t="s">
        <v>2772</v>
      </c>
      <c r="G260" s="111">
        <v>36.3</v>
      </c>
      <c r="H260" s="36" t="s">
        <v>2773</v>
      </c>
      <c r="I260" s="36" t="s">
        <v>2774</v>
      </c>
      <c r="J260" s="239">
        <v>6</v>
      </c>
      <c r="K260" s="238">
        <v>1807.2</v>
      </c>
    </row>
    <row r="261" spans="1:11" ht="25.5">
      <c r="A261" s="36" t="s">
        <v>2446</v>
      </c>
      <c r="B261" s="135">
        <v>59.6785714285714</v>
      </c>
      <c r="C261" s="36" t="s">
        <v>266</v>
      </c>
      <c r="D261" s="36" t="s">
        <v>2775</v>
      </c>
      <c r="E261" s="135">
        <v>147</v>
      </c>
      <c r="F261" s="36" t="s">
        <v>2776</v>
      </c>
      <c r="G261" s="111">
        <v>634.5</v>
      </c>
      <c r="H261" s="36" t="s">
        <v>2777</v>
      </c>
      <c r="I261" s="36" t="s">
        <v>2778</v>
      </c>
      <c r="J261" s="239">
        <v>110</v>
      </c>
      <c r="K261" s="238">
        <v>19813</v>
      </c>
    </row>
    <row r="262" spans="1:11" ht="25.5">
      <c r="A262" s="36" t="s">
        <v>2446</v>
      </c>
      <c r="B262" s="135">
        <v>60.8571428571428</v>
      </c>
      <c r="C262" s="36" t="s">
        <v>266</v>
      </c>
      <c r="D262" s="36" t="s">
        <v>2775</v>
      </c>
      <c r="E262" s="135">
        <v>147</v>
      </c>
      <c r="F262" s="36" t="s">
        <v>2779</v>
      </c>
      <c r="G262" s="111">
        <v>40</v>
      </c>
      <c r="H262" s="36" t="s">
        <v>2780</v>
      </c>
      <c r="I262" s="36" t="s">
        <v>2781</v>
      </c>
      <c r="J262" s="239">
        <v>70.9</v>
      </c>
      <c r="K262" s="238">
        <v>7431</v>
      </c>
    </row>
    <row r="263" spans="1:11" ht="25.5">
      <c r="A263" s="36" t="s">
        <v>2446</v>
      </c>
      <c r="B263" s="135">
        <v>62.0357142857143</v>
      </c>
      <c r="C263" s="36" t="s">
        <v>2456</v>
      </c>
      <c r="D263" s="36" t="s">
        <v>2782</v>
      </c>
      <c r="E263" s="135">
        <v>629</v>
      </c>
      <c r="F263" s="36" t="s">
        <v>2783</v>
      </c>
      <c r="G263" s="111">
        <v>260</v>
      </c>
      <c r="H263" s="36" t="s">
        <v>2784</v>
      </c>
      <c r="I263" s="36" t="s">
        <v>2785</v>
      </c>
      <c r="J263" s="239">
        <v>21.5</v>
      </c>
      <c r="K263" s="238">
        <v>20925.5</v>
      </c>
    </row>
    <row r="264" spans="1:11" ht="25.5">
      <c r="A264" s="36" t="s">
        <v>2446</v>
      </c>
      <c r="B264" s="135">
        <v>63.2142857142857</v>
      </c>
      <c r="C264" s="36" t="s">
        <v>828</v>
      </c>
      <c r="D264" s="36" t="s">
        <v>2786</v>
      </c>
      <c r="E264" s="135">
        <v>1782</v>
      </c>
      <c r="F264" s="36" t="s">
        <v>2787</v>
      </c>
      <c r="G264" s="111">
        <v>65</v>
      </c>
      <c r="H264" s="36" t="s">
        <v>2788</v>
      </c>
      <c r="I264" s="36" t="s">
        <v>2789</v>
      </c>
      <c r="J264" s="239">
        <v>16.4</v>
      </c>
      <c r="K264" s="238">
        <v>7140.9</v>
      </c>
    </row>
    <row r="265" spans="1:11" ht="25.5">
      <c r="A265" s="36" t="s">
        <v>2446</v>
      </c>
      <c r="B265" s="135">
        <v>64.3928571428571</v>
      </c>
      <c r="C265" s="36" t="s">
        <v>1583</v>
      </c>
      <c r="D265" s="36" t="s">
        <v>2790</v>
      </c>
      <c r="E265" s="135">
        <v>164</v>
      </c>
      <c r="F265" s="36" t="s">
        <v>2791</v>
      </c>
      <c r="G265" s="111">
        <v>168.5</v>
      </c>
      <c r="H265" s="36" t="s">
        <v>2792</v>
      </c>
      <c r="I265" s="36" t="s">
        <v>2793</v>
      </c>
      <c r="J265" s="239">
        <v>32.4</v>
      </c>
      <c r="K265" s="238">
        <v>10941</v>
      </c>
    </row>
    <row r="266" spans="1:11" ht="25.5">
      <c r="A266" s="36" t="s">
        <v>2446</v>
      </c>
      <c r="B266" s="135">
        <v>65.5714285714286</v>
      </c>
      <c r="C266" s="36" t="s">
        <v>908</v>
      </c>
      <c r="D266" s="36" t="s">
        <v>2457</v>
      </c>
      <c r="E266" s="135">
        <v>394</v>
      </c>
      <c r="F266" s="36" t="s">
        <v>2794</v>
      </c>
      <c r="G266" s="111">
        <v>138</v>
      </c>
      <c r="H266" s="36" t="s">
        <v>2795</v>
      </c>
      <c r="I266" s="36" t="s">
        <v>2796</v>
      </c>
      <c r="J266" s="239">
        <v>9.9</v>
      </c>
      <c r="K266" s="238">
        <v>3425.8</v>
      </c>
    </row>
    <row r="267" spans="1:11" ht="25.5">
      <c r="A267" s="36" t="s">
        <v>2446</v>
      </c>
      <c r="B267" s="135">
        <v>66.75</v>
      </c>
      <c r="C267" s="11" t="s">
        <v>2797</v>
      </c>
      <c r="D267" s="11" t="s">
        <v>2798</v>
      </c>
      <c r="E267" s="135">
        <v>775</v>
      </c>
      <c r="F267" s="11" t="s">
        <v>2799</v>
      </c>
      <c r="G267" s="111">
        <v>289.83</v>
      </c>
      <c r="H267" s="11" t="s">
        <v>2800</v>
      </c>
      <c r="I267" s="11" t="s">
        <v>2801</v>
      </c>
      <c r="J267" s="239">
        <v>7.1</v>
      </c>
      <c r="K267" s="238">
        <v>2400.7</v>
      </c>
    </row>
    <row r="268" spans="1:11" ht="25.5">
      <c r="A268" s="36" t="s">
        <v>2446</v>
      </c>
      <c r="B268" s="135">
        <v>67.9285714285714</v>
      </c>
      <c r="C268" s="36" t="s">
        <v>1002</v>
      </c>
      <c r="D268" s="36" t="s">
        <v>2802</v>
      </c>
      <c r="E268" s="135">
        <v>404</v>
      </c>
      <c r="F268" s="36" t="s">
        <v>2803</v>
      </c>
      <c r="G268" s="111">
        <v>221</v>
      </c>
      <c r="H268" s="36" t="s">
        <v>2804</v>
      </c>
      <c r="I268" s="36" t="s">
        <v>2805</v>
      </c>
      <c r="J268" s="237">
        <v>24.9</v>
      </c>
      <c r="K268" s="236">
        <v>4273.4</v>
      </c>
    </row>
    <row r="269" spans="1:11" ht="25.5">
      <c r="A269" s="36" t="s">
        <v>2446</v>
      </c>
      <c r="B269" s="135">
        <v>69.1071428571428</v>
      </c>
      <c r="C269" s="36" t="s">
        <v>2806</v>
      </c>
      <c r="D269" s="36" t="s">
        <v>2807</v>
      </c>
      <c r="E269" s="135">
        <v>12</v>
      </c>
      <c r="F269" s="36" t="s">
        <v>2808</v>
      </c>
      <c r="G269" s="111">
        <v>1249.8</v>
      </c>
      <c r="H269" s="36" t="s">
        <v>2809</v>
      </c>
      <c r="I269" s="36" t="s">
        <v>2810</v>
      </c>
      <c r="J269" s="237">
        <v>17.1</v>
      </c>
      <c r="K269" s="236">
        <v>3760.2</v>
      </c>
    </row>
    <row r="270" spans="1:11" ht="25.5">
      <c r="A270" s="36" t="s">
        <v>2446</v>
      </c>
      <c r="B270" s="135">
        <v>70.2857142857143</v>
      </c>
      <c r="C270" s="36" t="s">
        <v>2811</v>
      </c>
      <c r="D270" s="36" t="s">
        <v>2812</v>
      </c>
      <c r="E270" s="135">
        <v>152</v>
      </c>
      <c r="F270" s="36" t="s">
        <v>2813</v>
      </c>
      <c r="G270" s="111">
        <v>111</v>
      </c>
      <c r="H270" s="36" t="s">
        <v>2814</v>
      </c>
      <c r="I270" s="36" t="s">
        <v>2815</v>
      </c>
      <c r="J270" s="237">
        <v>18.1</v>
      </c>
      <c r="K270" s="236">
        <v>3045.2</v>
      </c>
    </row>
    <row r="271" spans="1:11" ht="25.5">
      <c r="A271" s="36" t="s">
        <v>2446</v>
      </c>
      <c r="B271" s="135">
        <v>71.4642857142857</v>
      </c>
      <c r="C271" s="36" t="s">
        <v>2730</v>
      </c>
      <c r="D271" s="36" t="s">
        <v>2730</v>
      </c>
      <c r="E271" s="135">
        <v>137</v>
      </c>
      <c r="F271" s="36" t="s">
        <v>2816</v>
      </c>
      <c r="G271" s="111">
        <v>84</v>
      </c>
      <c r="H271" s="36" t="s">
        <v>2817</v>
      </c>
      <c r="I271" s="36" t="s">
        <v>2818</v>
      </c>
      <c r="J271" s="237">
        <v>15</v>
      </c>
      <c r="K271" s="236">
        <v>3297.7</v>
      </c>
    </row>
    <row r="272" spans="1:11" ht="25.5">
      <c r="A272" s="36" t="s">
        <v>2446</v>
      </c>
      <c r="B272" s="135">
        <v>72.6428571428571</v>
      </c>
      <c r="C272" s="36" t="s">
        <v>2679</v>
      </c>
      <c r="D272" s="36" t="s">
        <v>2819</v>
      </c>
      <c r="E272" s="135">
        <v>139</v>
      </c>
      <c r="F272" s="36" t="s">
        <v>2820</v>
      </c>
      <c r="G272" s="111">
        <v>372.5</v>
      </c>
      <c r="H272" s="36" t="s">
        <v>2821</v>
      </c>
      <c r="I272" s="36" t="s">
        <v>2822</v>
      </c>
      <c r="J272" s="237">
        <v>127.05</v>
      </c>
      <c r="K272" s="236">
        <v>38674.8</v>
      </c>
    </row>
    <row r="273" spans="1:11" ht="25.5">
      <c r="A273" s="36" t="s">
        <v>2446</v>
      </c>
      <c r="B273" s="135">
        <v>73.8214285714285</v>
      </c>
      <c r="C273" s="36" t="s">
        <v>2679</v>
      </c>
      <c r="D273" s="36" t="s">
        <v>2819</v>
      </c>
      <c r="E273" s="135">
        <v>139</v>
      </c>
      <c r="F273" s="11" t="s">
        <v>1950</v>
      </c>
      <c r="G273" s="111">
        <v>397</v>
      </c>
      <c r="H273" s="36" t="s">
        <v>2821</v>
      </c>
      <c r="I273" s="36" t="s">
        <v>2823</v>
      </c>
      <c r="J273" s="237">
        <v>326.7</v>
      </c>
      <c r="K273" s="236">
        <v>789</v>
      </c>
    </row>
    <row r="274" spans="1:11" ht="25.5">
      <c r="A274" s="36" t="s">
        <v>2446</v>
      </c>
      <c r="B274" s="135">
        <v>75</v>
      </c>
      <c r="C274" s="36" t="s">
        <v>2679</v>
      </c>
      <c r="D274" s="36" t="s">
        <v>2819</v>
      </c>
      <c r="E274" s="135">
        <v>139</v>
      </c>
      <c r="F274" s="11" t="s">
        <v>2824</v>
      </c>
      <c r="G274" s="111">
        <v>1119</v>
      </c>
      <c r="H274" s="36"/>
      <c r="I274" s="36" t="s">
        <v>2825</v>
      </c>
      <c r="J274" s="237">
        <v>302.4</v>
      </c>
      <c r="K274" s="236">
        <v>3065.5</v>
      </c>
    </row>
    <row r="275" spans="1:11" ht="25.5">
      <c r="A275" s="36" t="s">
        <v>2446</v>
      </c>
      <c r="B275" s="135">
        <v>76.1785714285714</v>
      </c>
      <c r="C275" s="36" t="s">
        <v>18</v>
      </c>
      <c r="D275" s="36" t="s">
        <v>2826</v>
      </c>
      <c r="E275" s="135">
        <v>1729</v>
      </c>
      <c r="F275" s="36" t="s">
        <v>2827</v>
      </c>
      <c r="G275" s="111">
        <v>30</v>
      </c>
      <c r="H275" s="36" t="s">
        <v>2828</v>
      </c>
      <c r="I275" s="36" t="s">
        <v>2829</v>
      </c>
      <c r="J275" s="237">
        <v>16.8</v>
      </c>
      <c r="K275" s="236">
        <v>7984.1</v>
      </c>
    </row>
    <row r="276" spans="1:11" ht="25.5">
      <c r="A276" s="36" t="s">
        <v>2446</v>
      </c>
      <c r="B276" s="135">
        <v>77.3571428571428</v>
      </c>
      <c r="C276" s="36" t="s">
        <v>18</v>
      </c>
      <c r="D276" s="36" t="s">
        <v>1479</v>
      </c>
      <c r="E276" s="135">
        <v>1736</v>
      </c>
      <c r="F276" s="36" t="s">
        <v>2830</v>
      </c>
      <c r="G276" s="111">
        <v>9</v>
      </c>
      <c r="H276" s="36" t="s">
        <v>2831</v>
      </c>
      <c r="I276" s="36" t="s">
        <v>2832</v>
      </c>
      <c r="J276" s="237">
        <v>11</v>
      </c>
      <c r="K276" s="236">
        <v>12585.3</v>
      </c>
    </row>
    <row r="277" spans="1:11" ht="25.5">
      <c r="A277" s="36" t="s">
        <v>2446</v>
      </c>
      <c r="B277" s="135">
        <v>78.5357142857143</v>
      </c>
      <c r="C277" s="36" t="s">
        <v>165</v>
      </c>
      <c r="D277" s="36" t="s">
        <v>2833</v>
      </c>
      <c r="E277" s="135">
        <v>36</v>
      </c>
      <c r="F277" s="36" t="s">
        <v>2834</v>
      </c>
      <c r="G277" s="111">
        <v>759.74</v>
      </c>
      <c r="H277" s="36" t="s">
        <v>2835</v>
      </c>
      <c r="I277" s="36" t="s">
        <v>2836</v>
      </c>
      <c r="J277" s="237">
        <v>49.2</v>
      </c>
      <c r="K277" s="236">
        <v>4199.1</v>
      </c>
    </row>
    <row r="278" spans="1:11" ht="25.5">
      <c r="A278" s="36" t="s">
        <v>2446</v>
      </c>
      <c r="B278" s="135">
        <v>79.7142857142857</v>
      </c>
      <c r="C278" s="36" t="s">
        <v>165</v>
      </c>
      <c r="D278" s="36" t="s">
        <v>2833</v>
      </c>
      <c r="E278" s="135">
        <v>36</v>
      </c>
      <c r="F278" s="36" t="s">
        <v>2837</v>
      </c>
      <c r="G278" s="111">
        <v>136</v>
      </c>
      <c r="H278" s="36" t="s">
        <v>2838</v>
      </c>
      <c r="I278" s="36" t="s">
        <v>2839</v>
      </c>
      <c r="J278" s="237">
        <v>2.5</v>
      </c>
      <c r="K278" s="236">
        <v>1277.9</v>
      </c>
    </row>
    <row r="279" spans="1:11" ht="25.5">
      <c r="A279" s="36" t="s">
        <v>2446</v>
      </c>
      <c r="B279" s="135">
        <v>80.8928571428571</v>
      </c>
      <c r="C279" s="36" t="s">
        <v>66</v>
      </c>
      <c r="D279" s="36" t="s">
        <v>66</v>
      </c>
      <c r="E279" s="135">
        <v>1625</v>
      </c>
      <c r="F279" s="36" t="s">
        <v>2840</v>
      </c>
      <c r="G279" s="111">
        <v>3</v>
      </c>
      <c r="H279" s="36" t="s">
        <v>2841</v>
      </c>
      <c r="I279" s="36" t="s">
        <v>2842</v>
      </c>
      <c r="J279" s="237">
        <v>3.6</v>
      </c>
      <c r="K279" s="236">
        <v>1668.9</v>
      </c>
    </row>
    <row r="280" spans="1:11" ht="25.5">
      <c r="A280" s="36" t="s">
        <v>2446</v>
      </c>
      <c r="B280" s="135">
        <v>82.0714285714285</v>
      </c>
      <c r="C280" s="36" t="s">
        <v>2474</v>
      </c>
      <c r="D280" s="36" t="s">
        <v>2843</v>
      </c>
      <c r="E280" s="135">
        <v>1336</v>
      </c>
      <c r="F280" s="36" t="s">
        <v>2844</v>
      </c>
      <c r="G280" s="111">
        <v>48</v>
      </c>
      <c r="H280" s="36" t="s">
        <v>2845</v>
      </c>
      <c r="I280" s="36" t="s">
        <v>2846</v>
      </c>
      <c r="J280" s="237">
        <v>7</v>
      </c>
      <c r="K280" s="236">
        <v>2403.3</v>
      </c>
    </row>
    <row r="281" spans="1:11" ht="38.25">
      <c r="A281" s="36" t="s">
        <v>2446</v>
      </c>
      <c r="B281" s="135">
        <v>83.25</v>
      </c>
      <c r="C281" s="36" t="s">
        <v>421</v>
      </c>
      <c r="D281" s="36" t="s">
        <v>2847</v>
      </c>
      <c r="E281" s="135">
        <v>127</v>
      </c>
      <c r="F281" s="36" t="s">
        <v>2848</v>
      </c>
      <c r="G281" s="111">
        <v>49.5</v>
      </c>
      <c r="H281" s="36" t="s">
        <v>2849</v>
      </c>
      <c r="I281" s="36" t="s">
        <v>2850</v>
      </c>
      <c r="J281" s="237">
        <v>10.9</v>
      </c>
      <c r="K281" s="236">
        <v>4106.9</v>
      </c>
    </row>
    <row r="282" spans="1:11" ht="25.5">
      <c r="A282" s="36" t="s">
        <v>2446</v>
      </c>
      <c r="B282" s="135">
        <v>84.4285714285714</v>
      </c>
      <c r="C282" s="36" t="s">
        <v>2851</v>
      </c>
      <c r="D282" s="36" t="s">
        <v>2852</v>
      </c>
      <c r="E282" s="135">
        <v>478</v>
      </c>
      <c r="F282" s="36" t="s">
        <v>2853</v>
      </c>
      <c r="G282" s="111">
        <v>92</v>
      </c>
      <c r="H282" s="36" t="s">
        <v>2854</v>
      </c>
      <c r="I282" s="36" t="s">
        <v>2855</v>
      </c>
      <c r="J282" s="237">
        <v>51</v>
      </c>
      <c r="K282" s="236">
        <v>5730.8</v>
      </c>
    </row>
    <row r="283" spans="1:11" ht="25.5">
      <c r="A283" s="36" t="s">
        <v>2446</v>
      </c>
      <c r="B283" s="135">
        <v>85.6071428571428</v>
      </c>
      <c r="C283" s="36" t="s">
        <v>2851</v>
      </c>
      <c r="D283" s="36" t="s">
        <v>2852</v>
      </c>
      <c r="E283" s="135">
        <v>478</v>
      </c>
      <c r="F283" s="36" t="s">
        <v>2856</v>
      </c>
      <c r="G283" s="111">
        <v>913.46</v>
      </c>
      <c r="H283" s="36"/>
      <c r="I283" s="36" t="s">
        <v>2857</v>
      </c>
      <c r="J283" s="237">
        <v>19</v>
      </c>
      <c r="K283" s="236">
        <v>613.5</v>
      </c>
    </row>
    <row r="284" spans="1:11" ht="25.5">
      <c r="A284" s="36" t="s">
        <v>2446</v>
      </c>
      <c r="B284" s="135">
        <v>86.7857142857142</v>
      </c>
      <c r="C284" s="36" t="s">
        <v>2679</v>
      </c>
      <c r="D284" s="36" t="s">
        <v>2858</v>
      </c>
      <c r="E284" s="135">
        <v>143</v>
      </c>
      <c r="F284" s="36" t="s">
        <v>2859</v>
      </c>
      <c r="G284" s="111">
        <v>41.65</v>
      </c>
      <c r="H284" s="36" t="s">
        <v>2860</v>
      </c>
      <c r="I284" s="36" t="s">
        <v>2861</v>
      </c>
      <c r="J284" s="237">
        <v>14.5</v>
      </c>
      <c r="K284" s="236">
        <v>2380.9</v>
      </c>
    </row>
    <row r="285" spans="1:11" ht="25.5">
      <c r="A285" s="36" t="s">
        <v>2446</v>
      </c>
      <c r="B285" s="135">
        <v>87.9642857142857</v>
      </c>
      <c r="C285" s="36" t="s">
        <v>2862</v>
      </c>
      <c r="D285" s="36" t="s">
        <v>2863</v>
      </c>
      <c r="E285" s="135">
        <v>784</v>
      </c>
      <c r="F285" s="36" t="s">
        <v>2864</v>
      </c>
      <c r="G285" s="111">
        <v>336</v>
      </c>
      <c r="H285" s="36" t="s">
        <v>2865</v>
      </c>
      <c r="I285" s="36" t="s">
        <v>2866</v>
      </c>
      <c r="J285" s="237">
        <v>26</v>
      </c>
      <c r="K285" s="236">
        <v>9670</v>
      </c>
    </row>
    <row r="286" spans="1:11" ht="25.5">
      <c r="A286" s="36" t="s">
        <v>2446</v>
      </c>
      <c r="B286" s="135">
        <v>89.1428571428571</v>
      </c>
      <c r="C286" s="36" t="s">
        <v>421</v>
      </c>
      <c r="D286" s="36" t="s">
        <v>2867</v>
      </c>
      <c r="E286" s="135">
        <v>128</v>
      </c>
      <c r="F286" s="36" t="s">
        <v>2868</v>
      </c>
      <c r="G286" s="111">
        <v>44.5</v>
      </c>
      <c r="H286" s="36" t="s">
        <v>2869</v>
      </c>
      <c r="I286" s="36" t="s">
        <v>2870</v>
      </c>
      <c r="J286" s="237">
        <v>20.7</v>
      </c>
      <c r="K286" s="236">
        <v>2148.3</v>
      </c>
    </row>
    <row r="287" spans="1:11" ht="25.5">
      <c r="A287" s="36" t="s">
        <v>2446</v>
      </c>
      <c r="B287" s="135">
        <v>90.3214285714285</v>
      </c>
      <c r="C287" s="36" t="s">
        <v>2871</v>
      </c>
      <c r="D287" s="36" t="s">
        <v>2872</v>
      </c>
      <c r="E287" s="135">
        <v>25</v>
      </c>
      <c r="F287" s="36" t="s">
        <v>2873</v>
      </c>
      <c r="G287" s="111">
        <v>203.5</v>
      </c>
      <c r="H287" s="36" t="s">
        <v>2874</v>
      </c>
      <c r="I287" s="36" t="s">
        <v>2875</v>
      </c>
      <c r="J287" s="237">
        <v>29.95</v>
      </c>
      <c r="K287" s="236">
        <v>4622</v>
      </c>
    </row>
    <row r="288" spans="1:11" ht="25.5">
      <c r="A288" s="36" t="s">
        <v>2446</v>
      </c>
      <c r="B288" s="135">
        <v>91.5</v>
      </c>
      <c r="C288" s="36" t="s">
        <v>2632</v>
      </c>
      <c r="D288" s="36" t="s">
        <v>2876</v>
      </c>
      <c r="E288" s="135">
        <v>42</v>
      </c>
      <c r="F288" s="36" t="s">
        <v>2877</v>
      </c>
      <c r="G288" s="111">
        <v>186.5</v>
      </c>
      <c r="H288" s="36" t="s">
        <v>2878</v>
      </c>
      <c r="I288" s="36" t="s">
        <v>2879</v>
      </c>
      <c r="J288" s="237">
        <v>63.3</v>
      </c>
      <c r="K288" s="236">
        <v>4758</v>
      </c>
    </row>
    <row r="289" spans="1:11" ht="25.5">
      <c r="A289" s="36" t="s">
        <v>2446</v>
      </c>
      <c r="B289" s="135">
        <v>92.6785714285714</v>
      </c>
      <c r="C289" s="36" t="s">
        <v>1583</v>
      </c>
      <c r="D289" s="36" t="s">
        <v>2880</v>
      </c>
      <c r="E289" s="135">
        <v>157</v>
      </c>
      <c r="F289" s="36" t="s">
        <v>2881</v>
      </c>
      <c r="G289" s="111">
        <v>233.67</v>
      </c>
      <c r="H289" s="36" t="s">
        <v>2882</v>
      </c>
      <c r="I289" s="36" t="s">
        <v>2883</v>
      </c>
      <c r="J289" s="237">
        <v>56.2</v>
      </c>
      <c r="K289" s="236">
        <v>9994.1</v>
      </c>
    </row>
    <row r="290" spans="1:11" ht="25.5">
      <c r="A290" s="36" t="s">
        <v>2446</v>
      </c>
      <c r="B290" s="135">
        <v>93.8571428571428</v>
      </c>
      <c r="C290" s="36" t="s">
        <v>1583</v>
      </c>
      <c r="D290" s="36" t="s">
        <v>2880</v>
      </c>
      <c r="E290" s="135">
        <v>157</v>
      </c>
      <c r="F290" s="36" t="s">
        <v>2884</v>
      </c>
      <c r="G290" s="111">
        <v>792.25</v>
      </c>
      <c r="H290" s="36"/>
      <c r="I290" s="36" t="s">
        <v>2885</v>
      </c>
      <c r="J290" s="237">
        <v>48</v>
      </c>
      <c r="K290" s="236">
        <v>821.4</v>
      </c>
    </row>
    <row r="291" spans="1:11" ht="25.5">
      <c r="A291" s="36" t="s">
        <v>2446</v>
      </c>
      <c r="B291" s="135">
        <v>95.0357142857142</v>
      </c>
      <c r="C291" s="36" t="s">
        <v>421</v>
      </c>
      <c r="D291" s="36" t="s">
        <v>421</v>
      </c>
      <c r="E291" s="135">
        <v>105</v>
      </c>
      <c r="F291" s="36" t="s">
        <v>2886</v>
      </c>
      <c r="G291" s="111">
        <v>176.75</v>
      </c>
      <c r="H291" s="36" t="s">
        <v>2887</v>
      </c>
      <c r="I291" s="36" t="s">
        <v>2888</v>
      </c>
      <c r="J291" s="237">
        <v>67.5</v>
      </c>
      <c r="K291" s="236">
        <v>27103</v>
      </c>
    </row>
    <row r="292" spans="1:11" ht="25.5">
      <c r="A292" s="36" t="s">
        <v>2446</v>
      </c>
      <c r="B292" s="135">
        <v>96.2142857142857</v>
      </c>
      <c r="C292" s="36" t="s">
        <v>1125</v>
      </c>
      <c r="D292" s="36" t="s">
        <v>2478</v>
      </c>
      <c r="E292" s="135">
        <v>1710</v>
      </c>
      <c r="F292" s="36" t="s">
        <v>2889</v>
      </c>
      <c r="G292" s="111">
        <v>291</v>
      </c>
      <c r="H292" s="36" t="s">
        <v>2890</v>
      </c>
      <c r="I292" s="36" t="s">
        <v>2891</v>
      </c>
      <c r="J292" s="237">
        <v>27</v>
      </c>
      <c r="K292" s="236">
        <v>933</v>
      </c>
    </row>
    <row r="293" spans="1:11" ht="38.25">
      <c r="A293" s="36" t="s">
        <v>2446</v>
      </c>
      <c r="B293" s="135">
        <v>97.3928571428571</v>
      </c>
      <c r="C293" s="36" t="s">
        <v>2679</v>
      </c>
      <c r="D293" s="36" t="s">
        <v>2679</v>
      </c>
      <c r="E293" s="135">
        <v>140</v>
      </c>
      <c r="F293" s="36" t="s">
        <v>2892</v>
      </c>
      <c r="G293" s="111">
        <v>476</v>
      </c>
      <c r="H293" s="36" t="s">
        <v>2893</v>
      </c>
      <c r="I293" s="36" t="s">
        <v>2894</v>
      </c>
      <c r="J293" s="237">
        <v>88</v>
      </c>
      <c r="K293" s="236">
        <v>27887.9</v>
      </c>
    </row>
    <row r="294" spans="1:11" ht="38.25">
      <c r="A294" s="36" t="s">
        <v>2446</v>
      </c>
      <c r="B294" s="135">
        <v>98.5714285714285</v>
      </c>
      <c r="C294" s="36" t="s">
        <v>2679</v>
      </c>
      <c r="D294" s="36" t="s">
        <v>2679</v>
      </c>
      <c r="E294" s="135">
        <v>140</v>
      </c>
      <c r="F294" s="36" t="s">
        <v>2895</v>
      </c>
      <c r="G294" s="111">
        <v>687.75</v>
      </c>
      <c r="H294" s="36" t="s">
        <v>2893</v>
      </c>
      <c r="I294" s="36" t="s">
        <v>2896</v>
      </c>
      <c r="J294" s="237">
        <v>51.15</v>
      </c>
      <c r="K294" s="236">
        <v>1618.4</v>
      </c>
    </row>
    <row r="295" spans="1:11" ht="25.5">
      <c r="A295" s="36" t="s">
        <v>2446</v>
      </c>
      <c r="B295" s="135">
        <v>99.75</v>
      </c>
      <c r="C295" s="36" t="s">
        <v>81</v>
      </c>
      <c r="D295" s="36" t="s">
        <v>2897</v>
      </c>
      <c r="E295" s="135">
        <v>2003</v>
      </c>
      <c r="F295" s="36" t="s">
        <v>2898</v>
      </c>
      <c r="G295" s="111">
        <v>238</v>
      </c>
      <c r="H295" s="36"/>
      <c r="I295" s="36" t="s">
        <v>2899</v>
      </c>
      <c r="J295" s="237">
        <v>96.5</v>
      </c>
      <c r="K295" s="236">
        <v>2460</v>
      </c>
    </row>
    <row r="296" spans="1:11" ht="25.5">
      <c r="A296" s="36" t="s">
        <v>2446</v>
      </c>
      <c r="B296" s="135">
        <v>100.928571428571</v>
      </c>
      <c r="C296" s="36" t="s">
        <v>1034</v>
      </c>
      <c r="D296" s="36" t="s">
        <v>2900</v>
      </c>
      <c r="E296" s="135">
        <v>554</v>
      </c>
      <c r="F296" s="36" t="s">
        <v>2901</v>
      </c>
      <c r="G296" s="111">
        <v>225</v>
      </c>
      <c r="H296" s="36" t="s">
        <v>2902</v>
      </c>
      <c r="I296" s="36" t="s">
        <v>2903</v>
      </c>
      <c r="J296" s="237">
        <v>44.4</v>
      </c>
      <c r="K296" s="236">
        <v>22652.5</v>
      </c>
    </row>
    <row r="297" spans="1:11" ht="25.5">
      <c r="A297" s="36" t="s">
        <v>2446</v>
      </c>
      <c r="B297" s="135">
        <v>102.107142857143</v>
      </c>
      <c r="C297" s="36" t="s">
        <v>316</v>
      </c>
      <c r="D297" s="36" t="s">
        <v>1962</v>
      </c>
      <c r="E297" s="135">
        <v>2596</v>
      </c>
      <c r="F297" s="36" t="s">
        <v>2904</v>
      </c>
      <c r="G297" s="111">
        <v>160</v>
      </c>
      <c r="H297" s="36" t="s">
        <v>2905</v>
      </c>
      <c r="I297" s="36" t="s">
        <v>2906</v>
      </c>
      <c r="J297" s="237">
        <v>45</v>
      </c>
      <c r="K297" s="236">
        <v>54037</v>
      </c>
    </row>
    <row r="298" spans="1:11" ht="25.5">
      <c r="A298" s="36" t="s">
        <v>2446</v>
      </c>
      <c r="B298" s="135">
        <v>103.285714285714</v>
      </c>
      <c r="C298" s="36" t="s">
        <v>136</v>
      </c>
      <c r="D298" s="36" t="s">
        <v>2907</v>
      </c>
      <c r="E298" s="135">
        <v>2246</v>
      </c>
      <c r="F298" s="36" t="s">
        <v>2908</v>
      </c>
      <c r="G298" s="111">
        <v>44</v>
      </c>
      <c r="H298" s="36" t="s">
        <v>2909</v>
      </c>
      <c r="I298" s="36" t="s">
        <v>2910</v>
      </c>
      <c r="J298" s="237">
        <v>11.5</v>
      </c>
      <c r="K298" s="236">
        <v>4398.9</v>
      </c>
    </row>
    <row r="299" spans="1:11" ht="25.5">
      <c r="A299" s="36" t="s">
        <v>2446</v>
      </c>
      <c r="B299" s="135">
        <v>104.464285714286</v>
      </c>
      <c r="C299" s="36" t="s">
        <v>2486</v>
      </c>
      <c r="D299" s="36" t="s">
        <v>2487</v>
      </c>
      <c r="E299" s="135">
        <v>1994</v>
      </c>
      <c r="F299" s="36" t="s">
        <v>2911</v>
      </c>
      <c r="G299" s="111">
        <v>8</v>
      </c>
      <c r="H299" s="36" t="s">
        <v>2912</v>
      </c>
      <c r="I299" s="36" t="s">
        <v>2913</v>
      </c>
      <c r="J299" s="237">
        <v>1.3</v>
      </c>
      <c r="K299" s="236">
        <v>1064.2</v>
      </c>
    </row>
    <row r="300" spans="1:11" ht="25.5">
      <c r="A300" s="36" t="s">
        <v>2446</v>
      </c>
      <c r="B300" s="135">
        <v>105.642857142857</v>
      </c>
      <c r="C300" s="36" t="s">
        <v>813</v>
      </c>
      <c r="D300" s="36" t="s">
        <v>2914</v>
      </c>
      <c r="E300" s="135">
        <v>2009</v>
      </c>
      <c r="F300" s="36" t="s">
        <v>2915</v>
      </c>
      <c r="G300" s="111">
        <v>39</v>
      </c>
      <c r="H300" s="36" t="s">
        <v>2916</v>
      </c>
      <c r="I300" s="36" t="s">
        <v>2917</v>
      </c>
      <c r="J300" s="237">
        <v>16.65</v>
      </c>
      <c r="K300" s="236">
        <v>7586.6</v>
      </c>
    </row>
    <row r="301" spans="1:11" ht="25.5">
      <c r="A301" s="36" t="s">
        <v>2446</v>
      </c>
      <c r="B301" s="135">
        <v>106.821428571429</v>
      </c>
      <c r="C301" s="36" t="s">
        <v>836</v>
      </c>
      <c r="D301" s="36" t="s">
        <v>2918</v>
      </c>
      <c r="E301" s="135">
        <v>1840</v>
      </c>
      <c r="F301" s="36" t="s">
        <v>2919</v>
      </c>
      <c r="G301" s="111">
        <v>388</v>
      </c>
      <c r="H301" s="36"/>
      <c r="I301" s="36" t="s">
        <v>2920</v>
      </c>
      <c r="J301" s="237">
        <v>14.7</v>
      </c>
      <c r="K301" s="236">
        <v>3070</v>
      </c>
    </row>
    <row r="302" spans="1:11" ht="25.5">
      <c r="A302" s="36" t="s">
        <v>2446</v>
      </c>
      <c r="B302" s="135">
        <v>108</v>
      </c>
      <c r="C302" s="36" t="s">
        <v>1473</v>
      </c>
      <c r="D302" s="36" t="s">
        <v>2921</v>
      </c>
      <c r="E302" s="135">
        <v>1168</v>
      </c>
      <c r="F302" s="36" t="s">
        <v>2922</v>
      </c>
      <c r="G302" s="111">
        <v>278</v>
      </c>
      <c r="H302" s="36"/>
      <c r="I302" s="36" t="s">
        <v>2923</v>
      </c>
      <c r="J302" s="237">
        <v>5.25</v>
      </c>
      <c r="K302" s="236">
        <v>942.8</v>
      </c>
    </row>
    <row r="303" spans="1:11" ht="25.5">
      <c r="A303" s="36" t="s">
        <v>2446</v>
      </c>
      <c r="B303" s="135">
        <v>109.178571428571</v>
      </c>
      <c r="C303" s="36" t="s">
        <v>18</v>
      </c>
      <c r="D303" s="36" t="s">
        <v>2924</v>
      </c>
      <c r="E303" s="135">
        <v>1740</v>
      </c>
      <c r="F303" s="36" t="s">
        <v>2925</v>
      </c>
      <c r="G303" s="111">
        <v>44</v>
      </c>
      <c r="H303" s="36" t="s">
        <v>2926</v>
      </c>
      <c r="I303" s="36" t="s">
        <v>2927</v>
      </c>
      <c r="J303" s="237">
        <v>5.9</v>
      </c>
      <c r="K303" s="236">
        <v>6052.2</v>
      </c>
    </row>
    <row r="304" spans="1:11" ht="25.5">
      <c r="A304" s="36" t="s">
        <v>2446</v>
      </c>
      <c r="B304" s="135">
        <v>110.357142857143</v>
      </c>
      <c r="C304" s="36" t="s">
        <v>45</v>
      </c>
      <c r="D304" s="36" t="s">
        <v>2928</v>
      </c>
      <c r="E304" s="135">
        <v>1323</v>
      </c>
      <c r="F304" s="36" t="s">
        <v>2929</v>
      </c>
      <c r="G304" s="111">
        <v>55</v>
      </c>
      <c r="H304" s="36" t="s">
        <v>2930</v>
      </c>
      <c r="I304" s="36" t="s">
        <v>2931</v>
      </c>
      <c r="J304" s="237">
        <v>12.6</v>
      </c>
      <c r="K304" s="236">
        <v>2350</v>
      </c>
    </row>
    <row r="305" spans="1:11" ht="25.5">
      <c r="A305" s="36" t="s">
        <v>2446</v>
      </c>
      <c r="B305" s="135">
        <v>111.535714285714</v>
      </c>
      <c r="C305" s="36" t="s">
        <v>136</v>
      </c>
      <c r="D305" s="36" t="s">
        <v>2932</v>
      </c>
      <c r="E305" s="135">
        <v>2257</v>
      </c>
      <c r="F305" s="36" t="s">
        <v>2933</v>
      </c>
      <c r="G305" s="111">
        <v>18</v>
      </c>
      <c r="H305" s="36" t="s">
        <v>2934</v>
      </c>
      <c r="I305" s="36" t="s">
        <v>2935</v>
      </c>
      <c r="J305" s="237">
        <v>10.5</v>
      </c>
      <c r="K305" s="236">
        <v>3228.4</v>
      </c>
    </row>
    <row r="306" spans="1:11" ht="25.5">
      <c r="A306" s="36" t="s">
        <v>2446</v>
      </c>
      <c r="B306" s="135">
        <v>112.714285714286</v>
      </c>
      <c r="C306" s="36" t="s">
        <v>1257</v>
      </c>
      <c r="D306" s="36" t="s">
        <v>2936</v>
      </c>
      <c r="E306" s="135">
        <v>261</v>
      </c>
      <c r="F306" s="36" t="s">
        <v>2937</v>
      </c>
      <c r="G306" s="111">
        <v>287</v>
      </c>
      <c r="H306" s="36" t="s">
        <v>2938</v>
      </c>
      <c r="I306" s="36" t="s">
        <v>2939</v>
      </c>
      <c r="J306" s="237">
        <v>100</v>
      </c>
      <c r="K306" s="236">
        <v>26222</v>
      </c>
    </row>
    <row r="307" spans="1:11" ht="25.5">
      <c r="A307" s="36" t="s">
        <v>2446</v>
      </c>
      <c r="B307" s="135">
        <v>113.892857142857</v>
      </c>
      <c r="C307" s="36" t="s">
        <v>45</v>
      </c>
      <c r="D307" s="36" t="s">
        <v>2940</v>
      </c>
      <c r="E307" s="135">
        <v>1325</v>
      </c>
      <c r="F307" s="36" t="s">
        <v>2941</v>
      </c>
      <c r="G307" s="111">
        <v>281</v>
      </c>
      <c r="H307" s="36" t="s">
        <v>2942</v>
      </c>
      <c r="I307" s="36" t="s">
        <v>2943</v>
      </c>
      <c r="J307" s="237">
        <v>57.9</v>
      </c>
      <c r="K307" s="236">
        <v>4524.5</v>
      </c>
    </row>
    <row r="308" spans="1:11" ht="25.5">
      <c r="A308" s="36" t="s">
        <v>2446</v>
      </c>
      <c r="B308" s="135">
        <v>115.071428571429</v>
      </c>
      <c r="C308" s="36" t="s">
        <v>1094</v>
      </c>
      <c r="D308" s="36" t="s">
        <v>2944</v>
      </c>
      <c r="E308" s="135">
        <v>1886</v>
      </c>
      <c r="F308" s="36" t="s">
        <v>2945</v>
      </c>
      <c r="G308" s="111">
        <v>159</v>
      </c>
      <c r="H308" s="36" t="s">
        <v>2946</v>
      </c>
      <c r="I308" s="36" t="s">
        <v>2947</v>
      </c>
      <c r="J308" s="237">
        <v>4.2</v>
      </c>
      <c r="K308" s="236">
        <v>1033</v>
      </c>
    </row>
    <row r="309" spans="1:11" ht="25.5">
      <c r="A309" s="36" t="s">
        <v>2446</v>
      </c>
      <c r="B309" s="135">
        <v>116.25</v>
      </c>
      <c r="C309" s="36" t="s">
        <v>721</v>
      </c>
      <c r="D309" s="36" t="s">
        <v>2948</v>
      </c>
      <c r="E309" s="135">
        <v>1405</v>
      </c>
      <c r="F309" s="36" t="s">
        <v>2949</v>
      </c>
      <c r="G309" s="111">
        <v>111</v>
      </c>
      <c r="H309" s="36" t="s">
        <v>2950</v>
      </c>
      <c r="I309" s="36" t="s">
        <v>2951</v>
      </c>
      <c r="J309" s="237">
        <v>29.2</v>
      </c>
      <c r="K309" s="236">
        <v>10071</v>
      </c>
    </row>
    <row r="310" spans="1:11" ht="25.5">
      <c r="A310" s="36" t="s">
        <v>2446</v>
      </c>
      <c r="B310" s="135">
        <v>117.428571428571</v>
      </c>
      <c r="C310" s="36" t="s">
        <v>2472</v>
      </c>
      <c r="D310" s="36" t="s">
        <v>2863</v>
      </c>
      <c r="E310" s="135">
        <v>465</v>
      </c>
      <c r="F310" s="36" t="s">
        <v>2952</v>
      </c>
      <c r="G310" s="111">
        <v>61</v>
      </c>
      <c r="H310" s="36" t="s">
        <v>2953</v>
      </c>
      <c r="I310" s="36" t="s">
        <v>2954</v>
      </c>
      <c r="J310" s="237">
        <v>99.8</v>
      </c>
      <c r="K310" s="236">
        <v>9427</v>
      </c>
    </row>
    <row r="311" spans="1:11" ht="25.5">
      <c r="A311" s="36" t="s">
        <v>2446</v>
      </c>
      <c r="B311" s="135">
        <v>118.607142857143</v>
      </c>
      <c r="C311" s="36" t="s">
        <v>2955</v>
      </c>
      <c r="D311" s="36" t="s">
        <v>2956</v>
      </c>
      <c r="E311" s="135">
        <v>440</v>
      </c>
      <c r="F311" s="36" t="s">
        <v>2637</v>
      </c>
      <c r="G311" s="111">
        <v>748</v>
      </c>
      <c r="H311" s="36" t="s">
        <v>2957</v>
      </c>
      <c r="I311" s="36" t="s">
        <v>2958</v>
      </c>
      <c r="J311" s="237">
        <v>171.6</v>
      </c>
      <c r="K311" s="236">
        <v>59512</v>
      </c>
    </row>
    <row r="312" spans="1:11" ht="25.5">
      <c r="A312" s="36" t="s">
        <v>2446</v>
      </c>
      <c r="B312" s="135">
        <v>119.785714285714</v>
      </c>
      <c r="C312" s="36" t="s">
        <v>66</v>
      </c>
      <c r="D312" s="36" t="s">
        <v>2959</v>
      </c>
      <c r="E312" s="135">
        <v>1631</v>
      </c>
      <c r="F312" s="36" t="s">
        <v>2960</v>
      </c>
      <c r="G312" s="111">
        <v>19</v>
      </c>
      <c r="H312" s="36" t="s">
        <v>2961</v>
      </c>
      <c r="I312" s="36" t="s">
        <v>2962</v>
      </c>
      <c r="J312" s="237">
        <v>26.9</v>
      </c>
      <c r="K312" s="236">
        <v>4391.7</v>
      </c>
    </row>
    <row r="313" spans="1:11" ht="25.5">
      <c r="A313" s="36" t="s">
        <v>2446</v>
      </c>
      <c r="B313" s="135">
        <v>120.964285714286</v>
      </c>
      <c r="C313" s="36" t="s">
        <v>2963</v>
      </c>
      <c r="D313" s="36" t="s">
        <v>2964</v>
      </c>
      <c r="E313" s="135">
        <v>1220</v>
      </c>
      <c r="F313" s="36" t="s">
        <v>2965</v>
      </c>
      <c r="G313" s="111">
        <v>37.4</v>
      </c>
      <c r="H313" s="36" t="s">
        <v>2966</v>
      </c>
      <c r="I313" s="36" t="s">
        <v>2967</v>
      </c>
      <c r="J313" s="237">
        <v>76.8</v>
      </c>
      <c r="K313" s="236">
        <v>15172.8</v>
      </c>
    </row>
    <row r="314" spans="1:11" ht="25.5">
      <c r="A314" s="36" t="s">
        <v>2446</v>
      </c>
      <c r="B314" s="135">
        <v>122.142857142857</v>
      </c>
      <c r="C314" s="36" t="s">
        <v>958</v>
      </c>
      <c r="D314" s="36" t="s">
        <v>959</v>
      </c>
      <c r="E314" s="135">
        <v>2631</v>
      </c>
      <c r="F314" s="36" t="s">
        <v>2968</v>
      </c>
      <c r="G314" s="111">
        <v>23</v>
      </c>
      <c r="H314" s="36" t="s">
        <v>2969</v>
      </c>
      <c r="I314" s="36" t="s">
        <v>2970</v>
      </c>
      <c r="J314" s="237">
        <v>6.2</v>
      </c>
      <c r="K314" s="236">
        <v>8355.5</v>
      </c>
    </row>
    <row r="315" spans="1:11" ht="25.5">
      <c r="A315" s="36" t="s">
        <v>2446</v>
      </c>
      <c r="B315" s="135">
        <v>123.321428571429</v>
      </c>
      <c r="C315" s="36" t="s">
        <v>2464</v>
      </c>
      <c r="D315" s="36" t="s">
        <v>2971</v>
      </c>
      <c r="E315" s="135">
        <v>66</v>
      </c>
      <c r="F315" s="36" t="s">
        <v>2972</v>
      </c>
      <c r="G315" s="111">
        <v>29.5</v>
      </c>
      <c r="H315" s="36" t="s">
        <v>2973</v>
      </c>
      <c r="I315" s="36" t="s">
        <v>2974</v>
      </c>
      <c r="J315" s="237">
        <v>23.2</v>
      </c>
      <c r="K315" s="236">
        <v>7565.4</v>
      </c>
    </row>
    <row r="316" spans="1:11" ht="25.5">
      <c r="A316" s="36" t="s">
        <v>2446</v>
      </c>
      <c r="B316" s="135">
        <v>124.5</v>
      </c>
      <c r="C316" s="36" t="s">
        <v>1473</v>
      </c>
      <c r="D316" s="36" t="s">
        <v>1475</v>
      </c>
      <c r="E316" s="135">
        <v>1195</v>
      </c>
      <c r="F316" s="36" t="s">
        <v>2975</v>
      </c>
      <c r="G316" s="111">
        <v>58.8</v>
      </c>
      <c r="H316" s="36" t="s">
        <v>2976</v>
      </c>
      <c r="I316" s="36" t="s">
        <v>2977</v>
      </c>
      <c r="J316" s="237">
        <v>55.95</v>
      </c>
      <c r="K316" s="236">
        <v>6020.8</v>
      </c>
    </row>
    <row r="317" spans="1:11" ht="38.25">
      <c r="A317" s="36" t="s">
        <v>2446</v>
      </c>
      <c r="B317" s="135">
        <v>125.678571428571</v>
      </c>
      <c r="C317" s="36" t="s">
        <v>18</v>
      </c>
      <c r="D317" s="36" t="s">
        <v>2510</v>
      </c>
      <c r="E317" s="135">
        <v>1739</v>
      </c>
      <c r="F317" s="36" t="s">
        <v>2978</v>
      </c>
      <c r="G317" s="111">
        <v>2723</v>
      </c>
      <c r="H317" s="36" t="s">
        <v>2979</v>
      </c>
      <c r="I317" s="36" t="s">
        <v>2980</v>
      </c>
      <c r="J317" s="237">
        <v>146.2</v>
      </c>
      <c r="K317" s="236">
        <v>444355</v>
      </c>
    </row>
    <row r="318" spans="1:11" ht="25.5">
      <c r="A318" s="36" t="s">
        <v>2446</v>
      </c>
      <c r="B318" s="135">
        <v>126.857142857143</v>
      </c>
      <c r="C318" s="36" t="s">
        <v>791</v>
      </c>
      <c r="D318" s="36" t="s">
        <v>792</v>
      </c>
      <c r="E318" s="135">
        <v>2274</v>
      </c>
      <c r="F318" s="36" t="s">
        <v>2981</v>
      </c>
      <c r="G318" s="111">
        <v>50</v>
      </c>
      <c r="H318" s="36" t="s">
        <v>2982</v>
      </c>
      <c r="I318" s="36" t="s">
        <v>2983</v>
      </c>
      <c r="J318" s="237">
        <v>60</v>
      </c>
      <c r="K318" s="236">
        <v>19699.1</v>
      </c>
    </row>
    <row r="319" spans="1:11" ht="25.5">
      <c r="A319" s="36" t="s">
        <v>2446</v>
      </c>
      <c r="B319" s="135">
        <v>128.035714285714</v>
      </c>
      <c r="C319" s="36" t="s">
        <v>791</v>
      </c>
      <c r="D319" s="36" t="s">
        <v>792</v>
      </c>
      <c r="E319" s="135">
        <v>2274</v>
      </c>
      <c r="F319" s="36" t="s">
        <v>2984</v>
      </c>
      <c r="G319" s="111">
        <v>34</v>
      </c>
      <c r="H319" s="36" t="s">
        <v>2982</v>
      </c>
      <c r="I319" s="36" t="s">
        <v>2985</v>
      </c>
      <c r="J319" s="237">
        <v>44.4</v>
      </c>
      <c r="K319" s="236">
        <v>8213.1</v>
      </c>
    </row>
    <row r="320" spans="1:11" ht="25.5">
      <c r="A320" s="36" t="s">
        <v>2446</v>
      </c>
      <c r="B320" s="135">
        <v>129.214285714286</v>
      </c>
      <c r="C320" s="36" t="s">
        <v>791</v>
      </c>
      <c r="D320" s="36" t="s">
        <v>792</v>
      </c>
      <c r="E320" s="135">
        <v>2274</v>
      </c>
      <c r="F320" s="36" t="s">
        <v>2986</v>
      </c>
      <c r="G320" s="111">
        <v>65</v>
      </c>
      <c r="H320" s="36" t="s">
        <v>2987</v>
      </c>
      <c r="I320" s="36" t="s">
        <v>2988</v>
      </c>
      <c r="J320" s="237">
        <v>71.55</v>
      </c>
      <c r="K320" s="236">
        <v>9211</v>
      </c>
    </row>
    <row r="321" spans="1:11" ht="25.5">
      <c r="A321" s="36" t="s">
        <v>2446</v>
      </c>
      <c r="B321" s="135">
        <v>130.392857142857</v>
      </c>
      <c r="C321" s="36" t="s">
        <v>2461</v>
      </c>
      <c r="D321" s="36" t="s">
        <v>2989</v>
      </c>
      <c r="E321" s="135">
        <v>78</v>
      </c>
      <c r="F321" s="36" t="s">
        <v>2990</v>
      </c>
      <c r="G321" s="111">
        <v>300</v>
      </c>
      <c r="H321" s="36" t="s">
        <v>2991</v>
      </c>
      <c r="I321" s="36" t="s">
        <v>2992</v>
      </c>
      <c r="J321" s="237">
        <v>45.5</v>
      </c>
      <c r="K321" s="236">
        <v>10240</v>
      </c>
    </row>
    <row r="322" spans="1:11" ht="25.5">
      <c r="A322" s="36" t="s">
        <v>2446</v>
      </c>
      <c r="B322" s="135">
        <v>131.571428571429</v>
      </c>
      <c r="C322" s="36" t="s">
        <v>951</v>
      </c>
      <c r="D322" s="36" t="s">
        <v>2993</v>
      </c>
      <c r="E322" s="135">
        <v>483</v>
      </c>
      <c r="F322" s="36" t="s">
        <v>2994</v>
      </c>
      <c r="G322" s="111">
        <v>57</v>
      </c>
      <c r="H322" s="36" t="s">
        <v>2995</v>
      </c>
      <c r="I322" s="36" t="s">
        <v>2996</v>
      </c>
      <c r="J322" s="237">
        <v>61</v>
      </c>
      <c r="K322" s="236">
        <v>16733.64</v>
      </c>
    </row>
    <row r="323" spans="1:11" ht="25.5">
      <c r="A323" s="36" t="s">
        <v>2446</v>
      </c>
      <c r="B323" s="135">
        <v>132.75</v>
      </c>
      <c r="C323" s="36" t="s">
        <v>68</v>
      </c>
      <c r="D323" s="36" t="s">
        <v>68</v>
      </c>
      <c r="E323" s="135">
        <v>2455</v>
      </c>
      <c r="F323" s="36" t="s">
        <v>2997</v>
      </c>
      <c r="G323" s="111">
        <v>181.75</v>
      </c>
      <c r="H323" s="36" t="s">
        <v>2998</v>
      </c>
      <c r="I323" s="36" t="s">
        <v>2999</v>
      </c>
      <c r="J323" s="237">
        <v>89.75</v>
      </c>
      <c r="K323" s="236">
        <v>60582.5</v>
      </c>
    </row>
    <row r="324" spans="1:11" ht="25.5">
      <c r="A324" s="36" t="s">
        <v>2446</v>
      </c>
      <c r="B324" s="135">
        <v>133.928571428571</v>
      </c>
      <c r="C324" s="36" t="s">
        <v>2955</v>
      </c>
      <c r="D324" s="36" t="s">
        <v>3000</v>
      </c>
      <c r="E324" s="135">
        <v>501</v>
      </c>
      <c r="F324" s="36" t="s">
        <v>3001</v>
      </c>
      <c r="G324" s="111">
        <v>508</v>
      </c>
      <c r="H324" s="36" t="s">
        <v>3002</v>
      </c>
      <c r="I324" s="36" t="s">
        <v>3003</v>
      </c>
      <c r="J324" s="237">
        <v>44.4</v>
      </c>
      <c r="K324" s="236">
        <v>4690.6</v>
      </c>
    </row>
    <row r="325" spans="1:11" ht="25.5">
      <c r="A325" s="36" t="s">
        <v>2446</v>
      </c>
      <c r="B325" s="135">
        <v>135.107142857143</v>
      </c>
      <c r="C325" s="36" t="s">
        <v>35</v>
      </c>
      <c r="D325" s="36" t="s">
        <v>3004</v>
      </c>
      <c r="E325" s="135">
        <v>2565</v>
      </c>
      <c r="F325" s="36" t="s">
        <v>3005</v>
      </c>
      <c r="G325" s="111">
        <v>5.8</v>
      </c>
      <c r="H325" s="36" t="s">
        <v>3006</v>
      </c>
      <c r="I325" s="36" t="s">
        <v>3007</v>
      </c>
      <c r="J325" s="237">
        <v>7.1</v>
      </c>
      <c r="K325" s="236">
        <v>2589.8</v>
      </c>
    </row>
    <row r="326" spans="1:11" ht="25.5">
      <c r="A326" s="36" t="s">
        <v>2446</v>
      </c>
      <c r="B326" s="135">
        <v>136.285714285714</v>
      </c>
      <c r="C326" s="36" t="s">
        <v>1257</v>
      </c>
      <c r="D326" s="36" t="s">
        <v>3008</v>
      </c>
      <c r="E326" s="135">
        <v>254</v>
      </c>
      <c r="F326" s="36" t="s">
        <v>3009</v>
      </c>
      <c r="G326" s="111">
        <v>162</v>
      </c>
      <c r="H326" s="36" t="s">
        <v>3010</v>
      </c>
      <c r="I326" s="36" t="s">
        <v>3011</v>
      </c>
      <c r="J326" s="237">
        <v>121.2</v>
      </c>
      <c r="K326" s="236">
        <v>14609</v>
      </c>
    </row>
    <row r="327" spans="1:11" ht="25.5">
      <c r="A327" s="36" t="s">
        <v>2446</v>
      </c>
      <c r="B327" s="135">
        <v>137.464285714286</v>
      </c>
      <c r="C327" s="36" t="s">
        <v>39</v>
      </c>
      <c r="D327" s="36" t="s">
        <v>3012</v>
      </c>
      <c r="E327" s="135">
        <v>1575</v>
      </c>
      <c r="F327" s="36" t="s">
        <v>3013</v>
      </c>
      <c r="G327" s="111">
        <v>237</v>
      </c>
      <c r="H327" s="36" t="s">
        <v>3014</v>
      </c>
      <c r="I327" s="36" t="s">
        <v>3015</v>
      </c>
      <c r="J327" s="237">
        <v>29.4</v>
      </c>
      <c r="K327" s="236">
        <v>11726</v>
      </c>
    </row>
    <row r="328" spans="1:11" ht="25.5">
      <c r="A328" s="36" t="s">
        <v>2446</v>
      </c>
      <c r="B328" s="135">
        <v>138.642857142857</v>
      </c>
      <c r="C328" s="36" t="s">
        <v>1001</v>
      </c>
      <c r="D328" s="36" t="s">
        <v>3016</v>
      </c>
      <c r="E328" s="135">
        <v>19</v>
      </c>
      <c r="F328" s="36" t="s">
        <v>3017</v>
      </c>
      <c r="G328" s="111">
        <v>605</v>
      </c>
      <c r="H328" s="36" t="s">
        <v>3018</v>
      </c>
      <c r="I328" s="36" t="s">
        <v>3019</v>
      </c>
      <c r="J328" s="237">
        <v>171</v>
      </c>
      <c r="K328" s="236">
        <v>39498</v>
      </c>
    </row>
    <row r="329" spans="1:11" ht="25.5">
      <c r="A329" s="36" t="s">
        <v>2446</v>
      </c>
      <c r="B329" s="135">
        <v>139.821428571429</v>
      </c>
      <c r="C329" s="36" t="s">
        <v>1016</v>
      </c>
      <c r="D329" s="36" t="s">
        <v>3020</v>
      </c>
      <c r="E329" s="135">
        <v>1926</v>
      </c>
      <c r="F329" s="36" t="s">
        <v>3021</v>
      </c>
      <c r="G329" s="111">
        <v>50</v>
      </c>
      <c r="H329" s="36" t="s">
        <v>3022</v>
      </c>
      <c r="I329" s="36" t="s">
        <v>3023</v>
      </c>
      <c r="J329" s="237">
        <v>29.7</v>
      </c>
      <c r="K329" s="236">
        <v>9032.8</v>
      </c>
    </row>
    <row r="330" spans="1:11" ht="25.5">
      <c r="A330" s="36" t="s">
        <v>2446</v>
      </c>
      <c r="B330" s="135">
        <v>141</v>
      </c>
      <c r="C330" s="36" t="s">
        <v>24</v>
      </c>
      <c r="D330" s="36" t="s">
        <v>3024</v>
      </c>
      <c r="E330" s="135">
        <v>2385</v>
      </c>
      <c r="F330" s="36" t="s">
        <v>3025</v>
      </c>
      <c r="G330" s="111">
        <v>20</v>
      </c>
      <c r="H330" s="36"/>
      <c r="I330" s="36" t="s">
        <v>3026</v>
      </c>
      <c r="J330" s="237">
        <v>54.5</v>
      </c>
      <c r="K330" s="236">
        <v>5295</v>
      </c>
    </row>
    <row r="331" spans="1:11" ht="38.25">
      <c r="A331" s="36" t="s">
        <v>2446</v>
      </c>
      <c r="B331" s="135">
        <v>142.178571428571</v>
      </c>
      <c r="C331" s="5" t="s">
        <v>18</v>
      </c>
      <c r="D331" s="11" t="s">
        <v>852</v>
      </c>
      <c r="E331" s="135">
        <v>1730</v>
      </c>
      <c r="F331" s="36" t="s">
        <v>3027</v>
      </c>
      <c r="G331" s="111">
        <v>494</v>
      </c>
      <c r="H331" s="36"/>
      <c r="I331" s="36" t="s">
        <v>3028</v>
      </c>
      <c r="J331" s="237">
        <v>68</v>
      </c>
      <c r="K331" s="236">
        <v>12104</v>
      </c>
    </row>
    <row r="332" spans="1:11" ht="25.5">
      <c r="A332" s="36" t="s">
        <v>2446</v>
      </c>
      <c r="B332" s="135">
        <v>143.357142857143</v>
      </c>
      <c r="C332" s="36" t="s">
        <v>3029</v>
      </c>
      <c r="D332" s="36" t="s">
        <v>3030</v>
      </c>
      <c r="E332" s="135">
        <v>973</v>
      </c>
      <c r="F332" s="36" t="s">
        <v>3031</v>
      </c>
      <c r="G332" s="111">
        <v>135</v>
      </c>
      <c r="H332" s="36" t="s">
        <v>3032</v>
      </c>
      <c r="I332" s="36" t="s">
        <v>3033</v>
      </c>
      <c r="J332" s="237">
        <v>23.1</v>
      </c>
      <c r="K332" s="236">
        <v>4684.3</v>
      </c>
    </row>
    <row r="333" spans="1:11" ht="25.5">
      <c r="A333" s="36" t="s">
        <v>2446</v>
      </c>
      <c r="B333" s="135">
        <v>144.535714285714</v>
      </c>
      <c r="C333" s="36" t="s">
        <v>3034</v>
      </c>
      <c r="D333" s="36" t="s">
        <v>3035</v>
      </c>
      <c r="E333" s="135">
        <v>18</v>
      </c>
      <c r="F333" s="36" t="s">
        <v>2895</v>
      </c>
      <c r="G333" s="111">
        <v>384</v>
      </c>
      <c r="H333" s="36" t="s">
        <v>3036</v>
      </c>
      <c r="I333" s="36" t="s">
        <v>3037</v>
      </c>
      <c r="J333" s="237">
        <v>38</v>
      </c>
      <c r="K333" s="236">
        <v>7928.5</v>
      </c>
    </row>
    <row r="334" spans="1:11" ht="25.5">
      <c r="A334" s="36" t="s">
        <v>2446</v>
      </c>
      <c r="B334" s="135">
        <v>145.714285714286</v>
      </c>
      <c r="C334" s="36" t="s">
        <v>1473</v>
      </c>
      <c r="D334" s="36" t="s">
        <v>3038</v>
      </c>
      <c r="E334" s="135">
        <v>1169</v>
      </c>
      <c r="F334" s="36" t="s">
        <v>3039</v>
      </c>
      <c r="G334" s="111">
        <v>39</v>
      </c>
      <c r="H334" s="36" t="s">
        <v>3040</v>
      </c>
      <c r="I334" s="36" t="s">
        <v>3041</v>
      </c>
      <c r="J334" s="237">
        <v>87</v>
      </c>
      <c r="K334" s="236">
        <v>32531.5</v>
      </c>
    </row>
    <row r="335" spans="1:11" ht="25.5">
      <c r="A335" s="36" t="s">
        <v>2446</v>
      </c>
      <c r="B335" s="135">
        <v>146.892857142857</v>
      </c>
      <c r="C335" s="36" t="s">
        <v>1034</v>
      </c>
      <c r="D335" s="36" t="s">
        <v>2900</v>
      </c>
      <c r="E335" s="135">
        <v>554</v>
      </c>
      <c r="F335" s="36" t="s">
        <v>3042</v>
      </c>
      <c r="G335" s="111">
        <v>798</v>
      </c>
      <c r="H335" s="36" t="s">
        <v>3043</v>
      </c>
      <c r="I335" s="36" t="s">
        <v>3044</v>
      </c>
      <c r="J335" s="237">
        <v>259.8</v>
      </c>
      <c r="K335" s="236">
        <v>65994</v>
      </c>
    </row>
    <row r="336" spans="1:11" ht="25.5">
      <c r="A336" s="36" t="s">
        <v>2446</v>
      </c>
      <c r="B336" s="135">
        <v>148.071428571429</v>
      </c>
      <c r="C336" s="36" t="s">
        <v>1718</v>
      </c>
      <c r="D336" s="36" t="s">
        <v>3045</v>
      </c>
      <c r="E336" s="135">
        <v>2216</v>
      </c>
      <c r="F336" s="36" t="s">
        <v>3046</v>
      </c>
      <c r="G336" s="111">
        <v>176</v>
      </c>
      <c r="H336" s="36" t="s">
        <v>3047</v>
      </c>
      <c r="I336" s="36" t="s">
        <v>3048</v>
      </c>
      <c r="J336" s="237">
        <v>343.8</v>
      </c>
      <c r="K336" s="236">
        <v>92583</v>
      </c>
    </row>
    <row r="337" spans="1:11" ht="25.5">
      <c r="A337" s="36" t="s">
        <v>2446</v>
      </c>
      <c r="B337" s="135">
        <v>149.25</v>
      </c>
      <c r="C337" s="36" t="s">
        <v>1294</v>
      </c>
      <c r="D337" s="36" t="s">
        <v>1295</v>
      </c>
      <c r="E337" s="135">
        <v>814</v>
      </c>
      <c r="F337" s="36" t="s">
        <v>3049</v>
      </c>
      <c r="G337" s="111">
        <v>882</v>
      </c>
      <c r="H337" s="36"/>
      <c r="I337" s="36" t="s">
        <v>3050</v>
      </c>
      <c r="J337" s="237">
        <v>208.6</v>
      </c>
      <c r="K337" s="236">
        <v>2720</v>
      </c>
    </row>
    <row r="338" spans="1:11" ht="25.5">
      <c r="A338" s="36" t="s">
        <v>2446</v>
      </c>
      <c r="B338" s="135">
        <v>150.428571428571</v>
      </c>
      <c r="C338" s="36" t="s">
        <v>1131</v>
      </c>
      <c r="D338" s="36" t="s">
        <v>3051</v>
      </c>
      <c r="E338" s="135">
        <v>2079</v>
      </c>
      <c r="F338" s="36" t="s">
        <v>3052</v>
      </c>
      <c r="G338" s="111">
        <v>103</v>
      </c>
      <c r="H338" s="36" t="s">
        <v>3053</v>
      </c>
      <c r="I338" s="36" t="s">
        <v>3054</v>
      </c>
      <c r="J338" s="237">
        <v>42.4</v>
      </c>
      <c r="K338" s="236">
        <v>16510.3</v>
      </c>
    </row>
    <row r="339" spans="1:11" ht="25.5">
      <c r="A339" s="36" t="s">
        <v>2446</v>
      </c>
      <c r="B339" s="135">
        <v>151.607142857143</v>
      </c>
      <c r="C339" s="36" t="s">
        <v>848</v>
      </c>
      <c r="D339" s="36" t="s">
        <v>3055</v>
      </c>
      <c r="E339" s="135">
        <v>2497</v>
      </c>
      <c r="F339" s="36" t="s">
        <v>3056</v>
      </c>
      <c r="G339" s="111">
        <v>210</v>
      </c>
      <c r="I339" s="36" t="s">
        <v>3057</v>
      </c>
      <c r="J339" s="237">
        <v>59</v>
      </c>
      <c r="K339" s="236">
        <v>1322</v>
      </c>
    </row>
    <row r="340" spans="1:11" ht="25.5">
      <c r="A340" s="36" t="s">
        <v>2446</v>
      </c>
      <c r="B340" s="135">
        <v>152.785714285714</v>
      </c>
      <c r="C340" s="36" t="s">
        <v>2526</v>
      </c>
      <c r="D340" s="36" t="s">
        <v>3058</v>
      </c>
      <c r="E340" s="135">
        <v>2319</v>
      </c>
      <c r="F340" s="36" t="s">
        <v>3059</v>
      </c>
      <c r="G340" s="111">
        <v>241</v>
      </c>
      <c r="H340" s="36" t="s">
        <v>3060</v>
      </c>
      <c r="I340" s="36" t="s">
        <v>3061</v>
      </c>
      <c r="J340" s="237">
        <v>77.55</v>
      </c>
      <c r="K340" s="236">
        <v>29033.5</v>
      </c>
    </row>
    <row r="341" spans="1:11" ht="25.5">
      <c r="A341" s="36" t="s">
        <v>2446</v>
      </c>
      <c r="B341" s="135">
        <v>153.964285714286</v>
      </c>
      <c r="C341" s="36" t="s">
        <v>25</v>
      </c>
      <c r="D341" s="36" t="s">
        <v>3062</v>
      </c>
      <c r="E341" s="135">
        <v>2277</v>
      </c>
      <c r="F341" s="36" t="s">
        <v>3063</v>
      </c>
      <c r="G341" s="111">
        <v>163</v>
      </c>
      <c r="H341" s="36" t="s">
        <v>3064</v>
      </c>
      <c r="I341" s="36" t="s">
        <v>3065</v>
      </c>
      <c r="J341" s="237">
        <v>150.3</v>
      </c>
      <c r="K341" s="236">
        <v>46333</v>
      </c>
    </row>
    <row r="342" spans="1:11" ht="25.5">
      <c r="A342" s="36" t="s">
        <v>2446</v>
      </c>
      <c r="B342" s="135">
        <v>155.142857142857</v>
      </c>
      <c r="C342" s="36" t="s">
        <v>1094</v>
      </c>
      <c r="D342" s="36" t="s">
        <v>2944</v>
      </c>
      <c r="E342" s="135">
        <v>1886</v>
      </c>
      <c r="F342" s="36" t="s">
        <v>3066</v>
      </c>
      <c r="G342" s="111">
        <v>31</v>
      </c>
      <c r="H342" s="36" t="s">
        <v>3067</v>
      </c>
      <c r="I342" s="36" t="s">
        <v>3068</v>
      </c>
      <c r="J342" s="237">
        <v>20.3</v>
      </c>
      <c r="K342" s="236">
        <v>8430.5</v>
      </c>
    </row>
    <row r="343" spans="1:11" ht="25.5">
      <c r="A343" s="36" t="s">
        <v>2446</v>
      </c>
      <c r="B343" s="135">
        <v>156.321428571429</v>
      </c>
      <c r="C343" s="36" t="s">
        <v>772</v>
      </c>
      <c r="D343" s="36" t="s">
        <v>3069</v>
      </c>
      <c r="E343" s="135">
        <v>2307</v>
      </c>
      <c r="F343" s="36" t="s">
        <v>3070</v>
      </c>
      <c r="G343" s="111">
        <v>1539</v>
      </c>
      <c r="H343" s="36" t="s">
        <v>3071</v>
      </c>
      <c r="I343" s="36" t="s">
        <v>3072</v>
      </c>
      <c r="J343" s="237">
        <v>132.65</v>
      </c>
      <c r="K343" s="236">
        <v>64587</v>
      </c>
    </row>
    <row r="344" spans="1:11" ht="25.5">
      <c r="A344" s="36" t="s">
        <v>2446</v>
      </c>
      <c r="B344" s="135">
        <v>157.500000000002</v>
      </c>
      <c r="C344" s="36" t="s">
        <v>720</v>
      </c>
      <c r="D344" s="36" t="s">
        <v>3073</v>
      </c>
      <c r="E344" s="135">
        <v>2557</v>
      </c>
      <c r="F344" s="36" t="s">
        <v>3074</v>
      </c>
      <c r="G344" s="111">
        <v>43</v>
      </c>
      <c r="H344" s="36"/>
      <c r="I344" s="36" t="s">
        <v>3075</v>
      </c>
      <c r="J344" s="237">
        <v>15</v>
      </c>
      <c r="K344" s="236">
        <v>5845</v>
      </c>
    </row>
    <row r="345" spans="1:11" ht="25.5">
      <c r="A345" s="36" t="s">
        <v>2446</v>
      </c>
      <c r="B345" s="135">
        <v>158.678571428574</v>
      </c>
      <c r="C345" s="36" t="s">
        <v>136</v>
      </c>
      <c r="D345" s="36" t="s">
        <v>3076</v>
      </c>
      <c r="E345" s="135">
        <v>2255</v>
      </c>
      <c r="F345" s="36" t="s">
        <v>3077</v>
      </c>
      <c r="G345" s="111">
        <v>4.3</v>
      </c>
      <c r="H345" s="36"/>
      <c r="I345" s="36" t="s">
        <v>3078</v>
      </c>
      <c r="J345" s="237">
        <v>7</v>
      </c>
      <c r="K345" s="236">
        <v>2260.5</v>
      </c>
    </row>
    <row r="346" spans="1:11" ht="25.5">
      <c r="A346" s="36" t="s">
        <v>2446</v>
      </c>
      <c r="B346" s="135">
        <v>159.857142857146</v>
      </c>
      <c r="C346" s="36" t="s">
        <v>316</v>
      </c>
      <c r="D346" s="36" t="s">
        <v>3079</v>
      </c>
      <c r="E346" s="135">
        <v>2619</v>
      </c>
      <c r="F346" s="36" t="s">
        <v>3080</v>
      </c>
      <c r="G346" s="111">
        <v>72</v>
      </c>
      <c r="H346" s="36"/>
      <c r="I346" s="36" t="s">
        <v>3081</v>
      </c>
      <c r="J346" s="237">
        <v>80.65</v>
      </c>
      <c r="K346" s="236">
        <v>15474.5</v>
      </c>
    </row>
    <row r="347" spans="1:11" ht="25.5">
      <c r="A347" s="36" t="s">
        <v>2446</v>
      </c>
      <c r="B347" s="135">
        <v>161.035714285718</v>
      </c>
      <c r="C347" s="36" t="s">
        <v>316</v>
      </c>
      <c r="D347" s="36" t="s">
        <v>3079</v>
      </c>
      <c r="E347" s="135">
        <v>2619</v>
      </c>
      <c r="F347" s="36" t="s">
        <v>3082</v>
      </c>
      <c r="G347" s="111">
        <v>63</v>
      </c>
      <c r="H347" s="36"/>
      <c r="I347" s="36" t="s">
        <v>3083</v>
      </c>
      <c r="J347" s="237">
        <v>28.5</v>
      </c>
      <c r="K347" s="236">
        <v>10728.5</v>
      </c>
    </row>
    <row r="348" spans="1:11" ht="25.5">
      <c r="A348" s="36" t="s">
        <v>2446</v>
      </c>
      <c r="B348" s="135">
        <v>162.21428571429</v>
      </c>
      <c r="C348" s="36" t="s">
        <v>3084</v>
      </c>
      <c r="D348" s="36" t="s">
        <v>3085</v>
      </c>
      <c r="E348" s="135">
        <v>1019</v>
      </c>
      <c r="F348" s="36" t="s">
        <v>3086</v>
      </c>
      <c r="G348" s="111">
        <v>165</v>
      </c>
      <c r="H348" s="36" t="s">
        <v>3087</v>
      </c>
      <c r="I348" s="36" t="s">
        <v>3088</v>
      </c>
      <c r="J348" s="237">
        <v>62.25</v>
      </c>
      <c r="K348" s="236">
        <v>4878.8</v>
      </c>
    </row>
    <row r="349" spans="1:11" ht="25.5">
      <c r="A349" s="36" t="s">
        <v>2446</v>
      </c>
      <c r="B349" s="135">
        <v>163.392857142862</v>
      </c>
      <c r="C349" s="36" t="s">
        <v>3084</v>
      </c>
      <c r="D349" s="36" t="s">
        <v>3085</v>
      </c>
      <c r="E349" s="135">
        <v>1019</v>
      </c>
      <c r="F349" s="36" t="s">
        <v>1317</v>
      </c>
      <c r="G349" s="111">
        <v>78</v>
      </c>
      <c r="H349" s="36" t="s">
        <v>3089</v>
      </c>
      <c r="I349" s="36" t="s">
        <v>3090</v>
      </c>
      <c r="J349" s="237">
        <v>77.2</v>
      </c>
      <c r="K349" s="236">
        <v>28167</v>
      </c>
    </row>
    <row r="350" spans="1:11" ht="25.5">
      <c r="A350" s="36" t="s">
        <v>2446</v>
      </c>
      <c r="B350" s="135">
        <v>164.571428571434</v>
      </c>
      <c r="C350" s="36" t="s">
        <v>1718</v>
      </c>
      <c r="D350" s="36" t="s">
        <v>3091</v>
      </c>
      <c r="E350" s="135">
        <v>2219</v>
      </c>
      <c r="F350" s="36" t="s">
        <v>3092</v>
      </c>
      <c r="G350" s="111">
        <v>10</v>
      </c>
      <c r="H350" s="36" t="s">
        <v>3093</v>
      </c>
      <c r="I350" s="36" t="s">
        <v>3094</v>
      </c>
      <c r="J350" s="237">
        <v>11.3</v>
      </c>
      <c r="K350" s="236">
        <v>3350.6</v>
      </c>
    </row>
    <row r="351" spans="1:11" ht="25.5">
      <c r="A351" s="36" t="s">
        <v>2446</v>
      </c>
      <c r="B351" s="135">
        <v>165.750000000006</v>
      </c>
      <c r="C351" s="36" t="s">
        <v>1073</v>
      </c>
      <c r="D351" s="36" t="s">
        <v>2659</v>
      </c>
      <c r="E351" s="135">
        <v>565</v>
      </c>
      <c r="F351" s="36" t="s">
        <v>2901</v>
      </c>
      <c r="G351" s="111">
        <v>25</v>
      </c>
      <c r="H351" s="36" t="s">
        <v>3095</v>
      </c>
      <c r="I351" s="36" t="s">
        <v>3096</v>
      </c>
      <c r="J351" s="237">
        <v>10.35</v>
      </c>
      <c r="K351" s="236">
        <v>4767.9</v>
      </c>
    </row>
    <row r="352" spans="1:11" ht="25.5">
      <c r="A352" s="36" t="s">
        <v>2446</v>
      </c>
      <c r="B352" s="135">
        <v>166.928571428578</v>
      </c>
      <c r="C352" s="5" t="s">
        <v>915</v>
      </c>
      <c r="D352" s="11" t="s">
        <v>2532</v>
      </c>
      <c r="E352" s="135">
        <v>2690</v>
      </c>
      <c r="F352" s="36" t="s">
        <v>3097</v>
      </c>
      <c r="G352" s="111">
        <v>2964</v>
      </c>
      <c r="H352" s="36" t="s">
        <v>3098</v>
      </c>
      <c r="I352" s="36" t="s">
        <v>3099</v>
      </c>
      <c r="J352" s="237">
        <v>200.4</v>
      </c>
      <c r="K352" s="236">
        <v>51007</v>
      </c>
    </row>
    <row r="353" spans="1:11" ht="25.5">
      <c r="A353" s="36" t="s">
        <v>2446</v>
      </c>
      <c r="B353" s="135">
        <v>168.10714285715</v>
      </c>
      <c r="C353" s="5" t="s">
        <v>88</v>
      </c>
      <c r="D353" s="11" t="s">
        <v>3100</v>
      </c>
      <c r="E353" s="135">
        <v>2213</v>
      </c>
      <c r="F353" s="36" t="s">
        <v>3101</v>
      </c>
      <c r="G353" s="111">
        <v>32</v>
      </c>
      <c r="H353" s="36"/>
      <c r="I353" s="36" t="s">
        <v>3102</v>
      </c>
      <c r="J353" s="237">
        <v>32</v>
      </c>
      <c r="K353" s="236">
        <v>4296</v>
      </c>
    </row>
    <row r="354" spans="1:11" ht="25.5">
      <c r="A354" s="36" t="s">
        <v>2446</v>
      </c>
      <c r="B354" s="135">
        <v>169.285714285722</v>
      </c>
      <c r="C354" s="5" t="s">
        <v>424</v>
      </c>
      <c r="D354" s="11" t="s">
        <v>3103</v>
      </c>
      <c r="E354" s="135">
        <v>1487</v>
      </c>
      <c r="F354" s="36" t="s">
        <v>3104</v>
      </c>
      <c r="G354" s="111">
        <v>275</v>
      </c>
      <c r="H354" s="36"/>
      <c r="I354" s="36" t="s">
        <v>3105</v>
      </c>
      <c r="J354" s="237">
        <v>10.5</v>
      </c>
      <c r="K354" s="236">
        <v>2524</v>
      </c>
    </row>
    <row r="355" spans="1:11" ht="25.5">
      <c r="A355" s="36" t="s">
        <v>2446</v>
      </c>
      <c r="B355" s="135">
        <v>170.464285714294</v>
      </c>
      <c r="C355" s="5" t="s">
        <v>1509</v>
      </c>
      <c r="D355" s="11" t="s">
        <v>3106</v>
      </c>
      <c r="E355" s="135">
        <v>1149</v>
      </c>
      <c r="F355" s="36" t="s">
        <v>3107</v>
      </c>
      <c r="G355" s="111">
        <v>9</v>
      </c>
      <c r="H355" s="36" t="s">
        <v>3108</v>
      </c>
      <c r="I355" s="36" t="s">
        <v>3109</v>
      </c>
      <c r="J355" s="237">
        <v>21.7</v>
      </c>
      <c r="K355" s="236">
        <v>7025.4</v>
      </c>
    </row>
    <row r="356" spans="1:11" ht="25.5">
      <c r="A356" s="36" t="s">
        <v>2446</v>
      </c>
      <c r="B356" s="135">
        <v>171.642857142866</v>
      </c>
      <c r="C356" s="5" t="s">
        <v>1509</v>
      </c>
      <c r="D356" s="11" t="s">
        <v>3106</v>
      </c>
      <c r="E356" s="135">
        <v>1149</v>
      </c>
      <c r="F356" s="36" t="s">
        <v>3110</v>
      </c>
      <c r="G356" s="111">
        <v>795</v>
      </c>
      <c r="H356" s="36"/>
      <c r="I356" s="36" t="s">
        <v>3111</v>
      </c>
      <c r="J356" s="237">
        <v>2.9</v>
      </c>
      <c r="K356" s="236">
        <v>1671.2</v>
      </c>
    </row>
    <row r="357" spans="1:11" ht="38.25">
      <c r="A357" s="36" t="s">
        <v>2446</v>
      </c>
      <c r="B357" s="135">
        <v>172.821428571438</v>
      </c>
      <c r="C357" s="5" t="s">
        <v>304</v>
      </c>
      <c r="D357" s="11" t="s">
        <v>2370</v>
      </c>
      <c r="E357" s="135">
        <v>1074</v>
      </c>
      <c r="F357" s="36" t="s">
        <v>2707</v>
      </c>
      <c r="G357" s="111">
        <v>38</v>
      </c>
      <c r="H357" s="36" t="s">
        <v>3112</v>
      </c>
      <c r="I357" s="36" t="s">
        <v>3113</v>
      </c>
      <c r="J357" s="237">
        <v>24.4</v>
      </c>
      <c r="K357" s="236">
        <v>16279.1</v>
      </c>
    </row>
    <row r="358" spans="1:11" ht="25.5">
      <c r="A358" s="36" t="s">
        <v>2446</v>
      </c>
      <c r="B358" s="135">
        <v>174.00000000001</v>
      </c>
      <c r="C358" s="5" t="s">
        <v>948</v>
      </c>
      <c r="D358" s="11" t="s">
        <v>2702</v>
      </c>
      <c r="E358" s="135">
        <v>349</v>
      </c>
      <c r="F358" s="36" t="s">
        <v>3114</v>
      </c>
      <c r="G358" s="111">
        <v>75</v>
      </c>
      <c r="H358" s="36" t="s">
        <v>3115</v>
      </c>
      <c r="I358" s="36" t="s">
        <v>3116</v>
      </c>
      <c r="J358" s="237">
        <v>16.9</v>
      </c>
      <c r="K358" s="236">
        <v>2463</v>
      </c>
    </row>
    <row r="359" spans="1:11" ht="25.5">
      <c r="A359" s="36" t="s">
        <v>2446</v>
      </c>
      <c r="B359" s="135">
        <v>175.178571428582</v>
      </c>
      <c r="C359" s="5" t="s">
        <v>316</v>
      </c>
      <c r="D359" s="11" t="s">
        <v>3079</v>
      </c>
      <c r="E359" s="135">
        <v>2619</v>
      </c>
      <c r="F359" s="36" t="s">
        <v>3117</v>
      </c>
      <c r="G359" s="111">
        <v>25</v>
      </c>
      <c r="H359" s="36" t="s">
        <v>3118</v>
      </c>
      <c r="I359" s="36" t="s">
        <v>3119</v>
      </c>
      <c r="J359" s="237">
        <v>21.2</v>
      </c>
      <c r="K359" s="236">
        <v>2644.7</v>
      </c>
    </row>
    <row r="360" spans="1:11" ht="25.5">
      <c r="A360" s="36" t="s">
        <v>2446</v>
      </c>
      <c r="B360" s="135">
        <v>176.357142857154</v>
      </c>
      <c r="C360" s="5" t="s">
        <v>316</v>
      </c>
      <c r="D360" s="11" t="s">
        <v>2480</v>
      </c>
      <c r="E360" s="135">
        <v>2611</v>
      </c>
      <c r="F360" s="36" t="s">
        <v>3120</v>
      </c>
      <c r="G360" s="111">
        <v>92</v>
      </c>
      <c r="H360" s="36" t="s">
        <v>3121</v>
      </c>
      <c r="I360" s="36" t="s">
        <v>3122</v>
      </c>
      <c r="J360" s="237">
        <v>105.3</v>
      </c>
      <c r="K360" s="236">
        <v>80538.2</v>
      </c>
    </row>
    <row r="361" spans="1:11" ht="25.5">
      <c r="A361" s="36" t="s">
        <v>2446</v>
      </c>
      <c r="B361" s="135">
        <v>177.535714285726</v>
      </c>
      <c r="C361" s="5" t="s">
        <v>1275</v>
      </c>
      <c r="D361" s="11" t="s">
        <v>1276</v>
      </c>
      <c r="E361" s="135">
        <v>884</v>
      </c>
      <c r="F361" s="36" t="s">
        <v>3123</v>
      </c>
      <c r="G361" s="111">
        <v>19</v>
      </c>
      <c r="H361" s="36"/>
      <c r="I361" s="36" t="s">
        <v>3124</v>
      </c>
      <c r="J361" s="237">
        <v>10.6</v>
      </c>
      <c r="K361" s="236">
        <v>3151.8</v>
      </c>
    </row>
    <row r="362" spans="1:11" ht="25.5">
      <c r="A362" s="36" t="s">
        <v>2446</v>
      </c>
      <c r="B362" s="135">
        <v>178.714285714298</v>
      </c>
      <c r="C362" s="5" t="s">
        <v>1275</v>
      </c>
      <c r="D362" s="11" t="s">
        <v>1276</v>
      </c>
      <c r="E362" s="135">
        <v>884</v>
      </c>
      <c r="F362" s="36" t="s">
        <v>3125</v>
      </c>
      <c r="G362" s="111">
        <v>80</v>
      </c>
      <c r="H362" s="36" t="s">
        <v>3126</v>
      </c>
      <c r="I362" s="36" t="s">
        <v>3127</v>
      </c>
      <c r="J362" s="237">
        <v>19.4</v>
      </c>
      <c r="K362" s="236">
        <v>8446.8</v>
      </c>
    </row>
    <row r="363" spans="1:11" ht="25.5">
      <c r="A363" s="36" t="s">
        <v>2446</v>
      </c>
      <c r="B363" s="135">
        <v>179.89285714287</v>
      </c>
      <c r="C363" s="5" t="s">
        <v>1275</v>
      </c>
      <c r="D363" s="11" t="s">
        <v>1276</v>
      </c>
      <c r="E363" s="135">
        <v>884</v>
      </c>
      <c r="F363" s="36" t="s">
        <v>3128</v>
      </c>
      <c r="G363" s="111">
        <v>21</v>
      </c>
      <c r="H363" s="36"/>
      <c r="I363" s="36" t="s">
        <v>3129</v>
      </c>
      <c r="J363" s="237">
        <v>13.7</v>
      </c>
      <c r="K363" s="236">
        <v>3950.6</v>
      </c>
    </row>
    <row r="364" spans="1:11" ht="25.5">
      <c r="A364" s="36" t="s">
        <v>2446</v>
      </c>
      <c r="B364" s="135">
        <v>181.071428571442</v>
      </c>
      <c r="C364" s="5" t="s">
        <v>1275</v>
      </c>
      <c r="D364" s="11" t="s">
        <v>1276</v>
      </c>
      <c r="E364" s="135">
        <v>884</v>
      </c>
      <c r="F364" s="36" t="s">
        <v>3130</v>
      </c>
      <c r="G364" s="111">
        <v>10</v>
      </c>
      <c r="H364" s="36"/>
      <c r="I364" s="36" t="s">
        <v>3131</v>
      </c>
      <c r="J364" s="237">
        <v>21.8</v>
      </c>
      <c r="K364" s="236">
        <v>5787.2</v>
      </c>
    </row>
    <row r="365" spans="1:11" ht="25.5">
      <c r="A365" s="36" t="s">
        <v>2446</v>
      </c>
      <c r="B365" s="135">
        <v>182.250000000014</v>
      </c>
      <c r="C365" s="36" t="s">
        <v>74</v>
      </c>
      <c r="D365" s="36" t="s">
        <v>3132</v>
      </c>
      <c r="E365" s="135">
        <v>746</v>
      </c>
      <c r="F365" s="36" t="s">
        <v>3133</v>
      </c>
      <c r="G365" s="111">
        <v>71</v>
      </c>
      <c r="H365" s="36" t="s">
        <v>3134</v>
      </c>
      <c r="I365" s="36" t="s">
        <v>3135</v>
      </c>
      <c r="J365" s="237">
        <v>32.6</v>
      </c>
      <c r="K365" s="236">
        <v>15681</v>
      </c>
    </row>
    <row r="366" spans="1:11" ht="25.5">
      <c r="A366" s="36" t="s">
        <v>2446</v>
      </c>
      <c r="B366" s="135">
        <v>183.428571428586</v>
      </c>
      <c r="C366" s="36" t="s">
        <v>74</v>
      </c>
      <c r="D366" s="36" t="s">
        <v>3132</v>
      </c>
      <c r="E366" s="135">
        <v>746</v>
      </c>
      <c r="F366" s="36" t="s">
        <v>3136</v>
      </c>
      <c r="G366" s="111">
        <v>15</v>
      </c>
      <c r="H366" s="36"/>
      <c r="I366" s="36" t="s">
        <v>3137</v>
      </c>
      <c r="J366" s="237">
        <v>8</v>
      </c>
      <c r="K366" s="236">
        <v>1356.5</v>
      </c>
    </row>
    <row r="367" spans="1:11" ht="38.25">
      <c r="A367" s="36" t="s">
        <v>2446</v>
      </c>
      <c r="B367" s="135">
        <v>184.607142857158</v>
      </c>
      <c r="C367" s="36" t="s">
        <v>2461</v>
      </c>
      <c r="D367" s="36" t="s">
        <v>3138</v>
      </c>
      <c r="E367" s="135">
        <v>91</v>
      </c>
      <c r="F367" s="36" t="s">
        <v>3139</v>
      </c>
      <c r="G367" s="111">
        <v>223</v>
      </c>
      <c r="H367" s="36" t="s">
        <v>3140</v>
      </c>
      <c r="I367" s="36" t="s">
        <v>3141</v>
      </c>
      <c r="J367" s="237">
        <v>70.8</v>
      </c>
      <c r="K367" s="236">
        <v>11331.5</v>
      </c>
    </row>
    <row r="368" spans="1:11" ht="25.5">
      <c r="A368" s="36" t="s">
        <v>2446</v>
      </c>
      <c r="B368" s="135">
        <v>185.78571428573</v>
      </c>
      <c r="C368" s="36" t="s">
        <v>2461</v>
      </c>
      <c r="D368" s="36" t="s">
        <v>3138</v>
      </c>
      <c r="E368" s="135">
        <v>91</v>
      </c>
      <c r="F368" s="36" t="s">
        <v>3142</v>
      </c>
      <c r="G368" s="111">
        <v>293</v>
      </c>
      <c r="H368" s="36"/>
      <c r="I368" s="36" t="s">
        <v>3143</v>
      </c>
      <c r="J368" s="237">
        <v>84</v>
      </c>
      <c r="K368" s="236">
        <v>14671</v>
      </c>
    </row>
    <row r="369" spans="1:11" ht="25.5">
      <c r="A369" s="36" t="s">
        <v>2446</v>
      </c>
      <c r="B369" s="135">
        <v>186.964285714302</v>
      </c>
      <c r="C369" s="36" t="s">
        <v>1509</v>
      </c>
      <c r="D369" s="36" t="s">
        <v>3144</v>
      </c>
      <c r="E369" s="135">
        <v>1147</v>
      </c>
      <c r="F369" s="36" t="s">
        <v>2864</v>
      </c>
      <c r="G369" s="111">
        <v>27</v>
      </c>
      <c r="H369" s="36" t="s">
        <v>3144</v>
      </c>
      <c r="I369" s="36" t="s">
        <v>3145</v>
      </c>
      <c r="J369" s="237">
        <v>80</v>
      </c>
      <c r="K369" s="236">
        <v>7942.5</v>
      </c>
    </row>
    <row r="370" spans="1:11" ht="25.5">
      <c r="A370" s="36" t="s">
        <v>2446</v>
      </c>
      <c r="B370" s="135">
        <v>188.142857142874</v>
      </c>
      <c r="C370" s="36" t="s">
        <v>2461</v>
      </c>
      <c r="D370" s="36" t="s">
        <v>3146</v>
      </c>
      <c r="E370" s="135">
        <v>95</v>
      </c>
      <c r="F370" s="36" t="s">
        <v>3147</v>
      </c>
      <c r="G370" s="111">
        <v>247</v>
      </c>
      <c r="H370" s="36" t="s">
        <v>3148</v>
      </c>
      <c r="I370" s="36" t="s">
        <v>3149</v>
      </c>
      <c r="J370" s="237">
        <v>79.9</v>
      </c>
      <c r="K370" s="236">
        <v>3937.7</v>
      </c>
    </row>
    <row r="371" spans="1:11" ht="25.5">
      <c r="A371" s="36" t="s">
        <v>2446</v>
      </c>
      <c r="B371" s="135">
        <v>189.321428571446</v>
      </c>
      <c r="C371" s="36" t="s">
        <v>163</v>
      </c>
      <c r="D371" s="36" t="s">
        <v>3150</v>
      </c>
      <c r="E371" s="135">
        <v>407</v>
      </c>
      <c r="F371" s="36" t="s">
        <v>3151</v>
      </c>
      <c r="G371" s="111">
        <v>54</v>
      </c>
      <c r="H371" s="36" t="s">
        <v>3152</v>
      </c>
      <c r="I371" s="36" t="s">
        <v>3153</v>
      </c>
      <c r="J371" s="237">
        <v>90</v>
      </c>
      <c r="K371" s="236">
        <v>20912.5</v>
      </c>
    </row>
    <row r="372" spans="1:11" ht="25.5">
      <c r="A372" s="36" t="s">
        <v>2446</v>
      </c>
      <c r="B372" s="135">
        <v>190.500000000018</v>
      </c>
      <c r="C372" s="213" t="s">
        <v>18</v>
      </c>
      <c r="D372" s="213" t="s">
        <v>1484</v>
      </c>
      <c r="E372" s="219">
        <v>2636</v>
      </c>
      <c r="F372" s="220" t="s">
        <v>3154</v>
      </c>
      <c r="G372" s="221">
        <v>15</v>
      </c>
      <c r="H372" s="212" t="s">
        <v>3155</v>
      </c>
      <c r="I372" s="212" t="s">
        <v>3156</v>
      </c>
      <c r="J372" s="286">
        <v>15</v>
      </c>
      <c r="K372" s="334">
        <v>10227.6</v>
      </c>
    </row>
    <row r="373" spans="1:11" ht="25.5">
      <c r="A373" s="36" t="s">
        <v>2446</v>
      </c>
      <c r="B373" s="135">
        <v>191.67857142859</v>
      </c>
      <c r="C373" s="213" t="s">
        <v>18</v>
      </c>
      <c r="D373" s="213" t="s">
        <v>1484</v>
      </c>
      <c r="E373" s="219">
        <v>2636</v>
      </c>
      <c r="F373" s="220" t="s">
        <v>3157</v>
      </c>
      <c r="G373" s="221">
        <v>15</v>
      </c>
      <c r="H373" s="212" t="s">
        <v>3155</v>
      </c>
      <c r="I373" s="212" t="s">
        <v>3158</v>
      </c>
      <c r="J373" s="286">
        <v>15</v>
      </c>
      <c r="K373" s="334">
        <v>10576</v>
      </c>
    </row>
    <row r="374" spans="1:11" ht="25.5">
      <c r="A374" s="36" t="s">
        <v>2446</v>
      </c>
      <c r="B374" s="135">
        <v>192.857142857162</v>
      </c>
      <c r="C374" s="213" t="s">
        <v>18</v>
      </c>
      <c r="D374" s="212" t="s">
        <v>24</v>
      </c>
      <c r="E374" s="222">
        <v>1725</v>
      </c>
      <c r="F374" s="212" t="s">
        <v>3159</v>
      </c>
      <c r="G374" s="223">
        <v>15</v>
      </c>
      <c r="H374" s="212" t="s">
        <v>3160</v>
      </c>
      <c r="I374" s="212" t="s">
        <v>3161</v>
      </c>
      <c r="J374" s="286">
        <v>15</v>
      </c>
      <c r="K374" s="334">
        <v>14040</v>
      </c>
    </row>
    <row r="375" spans="1:11" ht="25.5">
      <c r="A375" s="36" t="s">
        <v>2446</v>
      </c>
      <c r="B375" s="135">
        <v>194.035714285734</v>
      </c>
      <c r="C375" s="212" t="s">
        <v>1012</v>
      </c>
      <c r="D375" s="212" t="s">
        <v>1012</v>
      </c>
      <c r="E375" s="222">
        <v>1410</v>
      </c>
      <c r="F375" s="212" t="s">
        <v>3162</v>
      </c>
      <c r="G375" s="223">
        <v>17</v>
      </c>
      <c r="H375" s="212" t="s">
        <v>3163</v>
      </c>
      <c r="I375" s="212" t="s">
        <v>3164</v>
      </c>
      <c r="J375" s="286">
        <v>16</v>
      </c>
      <c r="K375" s="334">
        <v>2762</v>
      </c>
    </row>
    <row r="376" spans="1:11" ht="25.5">
      <c r="A376" s="36" t="s">
        <v>2446</v>
      </c>
      <c r="B376" s="135">
        <v>195.214285714306</v>
      </c>
      <c r="C376" s="212" t="s">
        <v>1012</v>
      </c>
      <c r="D376" s="212" t="s">
        <v>1012</v>
      </c>
      <c r="E376" s="222">
        <v>1410</v>
      </c>
      <c r="F376" s="212" t="s">
        <v>3165</v>
      </c>
      <c r="G376" s="223">
        <v>16</v>
      </c>
      <c r="H376" s="212" t="s">
        <v>3163</v>
      </c>
      <c r="I376" s="212" t="s">
        <v>3166</v>
      </c>
      <c r="J376" s="286">
        <v>15</v>
      </c>
      <c r="K376" s="334">
        <v>2662</v>
      </c>
    </row>
    <row r="377" spans="1:11" ht="25.5">
      <c r="A377" s="36" t="s">
        <v>2446</v>
      </c>
      <c r="B377" s="135">
        <v>196.392857142878</v>
      </c>
      <c r="C377" s="212" t="s">
        <v>1012</v>
      </c>
      <c r="D377" s="212" t="s">
        <v>1012</v>
      </c>
      <c r="E377" s="222">
        <v>1410</v>
      </c>
      <c r="F377" s="212" t="s">
        <v>3167</v>
      </c>
      <c r="G377" s="223">
        <v>17</v>
      </c>
      <c r="H377" s="212" t="s">
        <v>3163</v>
      </c>
      <c r="I377" s="212" t="s">
        <v>3168</v>
      </c>
      <c r="J377" s="286">
        <v>16</v>
      </c>
      <c r="K377" s="334">
        <v>2762</v>
      </c>
    </row>
    <row r="378" spans="1:11" ht="25.5">
      <c r="A378" s="36" t="s">
        <v>2446</v>
      </c>
      <c r="B378" s="135">
        <v>197.57142857145</v>
      </c>
      <c r="C378" s="212" t="s">
        <v>1012</v>
      </c>
      <c r="D378" s="212" t="s">
        <v>1012</v>
      </c>
      <c r="E378" s="222">
        <v>1410</v>
      </c>
      <c r="F378" s="212" t="s">
        <v>3169</v>
      </c>
      <c r="G378" s="223">
        <v>17</v>
      </c>
      <c r="H378" s="212" t="s">
        <v>3163</v>
      </c>
      <c r="I378" s="212" t="s">
        <v>3170</v>
      </c>
      <c r="J378" s="286">
        <v>16</v>
      </c>
      <c r="K378" s="334">
        <v>2762</v>
      </c>
    </row>
    <row r="379" spans="1:11" ht="25.5">
      <c r="A379" s="36" t="s">
        <v>2446</v>
      </c>
      <c r="B379" s="135">
        <v>198.750000000022</v>
      </c>
      <c r="C379" s="212" t="s">
        <v>1012</v>
      </c>
      <c r="D379" s="212" t="s">
        <v>1012</v>
      </c>
      <c r="E379" s="222">
        <v>1410</v>
      </c>
      <c r="F379" s="212" t="s">
        <v>3171</v>
      </c>
      <c r="G379" s="223">
        <v>17</v>
      </c>
      <c r="H379" s="212" t="s">
        <v>3163</v>
      </c>
      <c r="I379" s="212" t="s">
        <v>3172</v>
      </c>
      <c r="J379" s="286">
        <v>16</v>
      </c>
      <c r="K379" s="334">
        <v>2762</v>
      </c>
    </row>
    <row r="380" spans="1:11" ht="25.5">
      <c r="A380" s="36" t="s">
        <v>2446</v>
      </c>
      <c r="B380" s="135">
        <v>199.928571428594</v>
      </c>
      <c r="C380" s="212" t="s">
        <v>1012</v>
      </c>
      <c r="D380" s="212" t="s">
        <v>1012</v>
      </c>
      <c r="E380" s="222">
        <v>1410</v>
      </c>
      <c r="F380" s="212" t="s">
        <v>3173</v>
      </c>
      <c r="G380" s="223">
        <v>16</v>
      </c>
      <c r="H380" s="212" t="s">
        <v>3163</v>
      </c>
      <c r="I380" s="212" t="s">
        <v>3174</v>
      </c>
      <c r="J380" s="286">
        <v>15</v>
      </c>
      <c r="K380" s="334">
        <v>2662</v>
      </c>
    </row>
    <row r="381" spans="1:11" ht="25.5">
      <c r="A381" s="36" t="s">
        <v>2446</v>
      </c>
      <c r="B381" s="135">
        <v>201.107142857166</v>
      </c>
      <c r="C381" s="224" t="s">
        <v>1012</v>
      </c>
      <c r="D381" s="224" t="s">
        <v>1012</v>
      </c>
      <c r="E381" s="225">
        <v>1410</v>
      </c>
      <c r="F381" s="224" t="s">
        <v>3175</v>
      </c>
      <c r="G381" s="226">
        <v>17</v>
      </c>
      <c r="H381" s="224" t="s">
        <v>3163</v>
      </c>
      <c r="I381" s="224" t="s">
        <v>3176</v>
      </c>
      <c r="J381" s="288">
        <v>15</v>
      </c>
      <c r="K381" s="336">
        <v>2762</v>
      </c>
    </row>
    <row r="382" spans="1:11" ht="25.5">
      <c r="A382" s="36" t="s">
        <v>2446</v>
      </c>
      <c r="B382" s="135">
        <v>202.285714285738</v>
      </c>
      <c r="C382" s="56" t="s">
        <v>22</v>
      </c>
      <c r="D382" s="56" t="s">
        <v>22</v>
      </c>
      <c r="E382" s="165">
        <v>1300</v>
      </c>
      <c r="F382" s="56" t="s">
        <v>3177</v>
      </c>
      <c r="G382" s="166">
        <v>497</v>
      </c>
      <c r="H382" s="56" t="s">
        <v>3178</v>
      </c>
      <c r="I382" s="56" t="s">
        <v>3179</v>
      </c>
      <c r="J382" s="250">
        <v>825.5</v>
      </c>
      <c r="K382" s="249">
        <v>145200</v>
      </c>
    </row>
    <row r="383" spans="1:11" ht="26.25" thickBot="1">
      <c r="A383" s="138" t="s">
        <v>2446</v>
      </c>
      <c r="B383" s="135">
        <v>203.46428571431</v>
      </c>
      <c r="C383" s="218" t="s">
        <v>18</v>
      </c>
      <c r="D383" s="218" t="s">
        <v>852</v>
      </c>
      <c r="E383" s="227">
        <v>1730</v>
      </c>
      <c r="F383" s="218" t="s">
        <v>823</v>
      </c>
      <c r="G383" s="183">
        <v>543</v>
      </c>
      <c r="H383" s="218" t="s">
        <v>3180</v>
      </c>
      <c r="I383" s="45" t="s">
        <v>3181</v>
      </c>
      <c r="J383" s="253">
        <v>2020.7</v>
      </c>
      <c r="K383" s="252">
        <v>1888000</v>
      </c>
    </row>
    <row r="384" spans="1:11" ht="13.5" thickBot="1">
      <c r="A384" s="373" t="s">
        <v>2446</v>
      </c>
      <c r="B384" s="359"/>
      <c r="C384" s="359"/>
      <c r="D384" s="359"/>
      <c r="E384" s="359"/>
      <c r="F384" s="359"/>
      <c r="G384" s="359"/>
      <c r="H384" s="360"/>
      <c r="I384" s="120" t="s">
        <v>741</v>
      </c>
      <c r="J384" s="243">
        <f>SUM(J211:J383)</f>
        <v>12218.799999999997</v>
      </c>
      <c r="K384" s="119">
        <f>SUM(K211:K383)</f>
        <v>4565121.240000001</v>
      </c>
    </row>
    <row r="385" spans="1:11" ht="25.5">
      <c r="A385" s="26" t="s">
        <v>3186</v>
      </c>
      <c r="B385" s="59">
        <v>1</v>
      </c>
      <c r="C385" s="36" t="s">
        <v>3304</v>
      </c>
      <c r="D385" s="36" t="s">
        <v>3304</v>
      </c>
      <c r="E385" s="59">
        <v>332</v>
      </c>
      <c r="F385" s="36" t="s">
        <v>3305</v>
      </c>
      <c r="G385" s="72">
        <v>422</v>
      </c>
      <c r="H385" s="36" t="s">
        <v>3337</v>
      </c>
      <c r="I385" s="36" t="s">
        <v>3306</v>
      </c>
      <c r="J385" s="242">
        <v>506.4</v>
      </c>
      <c r="K385" s="241">
        <v>179878</v>
      </c>
    </row>
    <row r="386" spans="1:11" ht="25.5">
      <c r="A386" s="26" t="s">
        <v>3186</v>
      </c>
      <c r="B386" s="59">
        <v>2</v>
      </c>
      <c r="C386" s="36" t="s">
        <v>45</v>
      </c>
      <c r="D386" s="36" t="s">
        <v>2786</v>
      </c>
      <c r="E386" s="59">
        <v>1316</v>
      </c>
      <c r="F386" s="36" t="s">
        <v>3307</v>
      </c>
      <c r="G386" s="72">
        <v>4366</v>
      </c>
      <c r="H386" s="309"/>
      <c r="I386" s="56" t="s">
        <v>3308</v>
      </c>
      <c r="J386" s="266">
        <v>20</v>
      </c>
      <c r="K386" s="241">
        <v>7222</v>
      </c>
    </row>
    <row r="387" spans="1:11" ht="63.75">
      <c r="A387" s="26" t="s">
        <v>3186</v>
      </c>
      <c r="B387" s="59">
        <v>3</v>
      </c>
      <c r="C387" s="36" t="s">
        <v>45</v>
      </c>
      <c r="D387" s="36" t="s">
        <v>2786</v>
      </c>
      <c r="E387" s="59">
        <v>1316</v>
      </c>
      <c r="F387" s="36" t="s">
        <v>3309</v>
      </c>
      <c r="G387" s="72">
        <v>14688</v>
      </c>
      <c r="H387" s="309"/>
      <c r="I387" s="56" t="s">
        <v>3310</v>
      </c>
      <c r="J387" s="266">
        <v>500.85</v>
      </c>
      <c r="K387" s="241">
        <v>187445</v>
      </c>
    </row>
    <row r="388" spans="1:11" ht="25.5">
      <c r="A388" s="26" t="s">
        <v>3186</v>
      </c>
      <c r="B388" s="59">
        <v>4</v>
      </c>
      <c r="C388" s="36" t="s">
        <v>3193</v>
      </c>
      <c r="D388" s="36" t="s">
        <v>3194</v>
      </c>
      <c r="E388" s="59">
        <v>1585</v>
      </c>
      <c r="F388" s="36" t="s">
        <v>3311</v>
      </c>
      <c r="G388" s="72">
        <v>142</v>
      </c>
      <c r="H388" s="309"/>
      <c r="I388" s="56" t="s">
        <v>3312</v>
      </c>
      <c r="J388" s="266">
        <v>320.4</v>
      </c>
      <c r="K388" s="241">
        <v>488</v>
      </c>
    </row>
    <row r="389" spans="1:11" ht="25.5">
      <c r="A389" s="26" t="s">
        <v>3186</v>
      </c>
      <c r="B389" s="59">
        <v>5</v>
      </c>
      <c r="C389" s="36" t="s">
        <v>3193</v>
      </c>
      <c r="D389" s="36" t="s">
        <v>3194</v>
      </c>
      <c r="E389" s="59">
        <v>1585</v>
      </c>
      <c r="F389" s="36" t="s">
        <v>3313</v>
      </c>
      <c r="G389" s="72">
        <v>994</v>
      </c>
      <c r="H389" s="309"/>
      <c r="I389" s="56" t="s">
        <v>3314</v>
      </c>
      <c r="J389" s="266">
        <v>311.4</v>
      </c>
      <c r="K389" s="241">
        <v>1585</v>
      </c>
    </row>
    <row r="390" spans="1:11" ht="38.25">
      <c r="A390" s="26" t="s">
        <v>3186</v>
      </c>
      <c r="B390" s="59">
        <v>6</v>
      </c>
      <c r="C390" s="36" t="s">
        <v>58</v>
      </c>
      <c r="D390" s="36" t="s">
        <v>58</v>
      </c>
      <c r="E390" s="59">
        <v>2490</v>
      </c>
      <c r="F390" s="36" t="s">
        <v>3315</v>
      </c>
      <c r="G390" s="72">
        <v>1250</v>
      </c>
      <c r="H390" s="56" t="s">
        <v>3338</v>
      </c>
      <c r="I390" s="56" t="s">
        <v>3316</v>
      </c>
      <c r="J390" s="266">
        <v>1493.5</v>
      </c>
      <c r="K390" s="241">
        <v>520976</v>
      </c>
    </row>
    <row r="391" spans="1:11" ht="25.5">
      <c r="A391" s="26" t="s">
        <v>3186</v>
      </c>
      <c r="B391" s="59">
        <v>7</v>
      </c>
      <c r="C391" s="36" t="s">
        <v>1040</v>
      </c>
      <c r="D391" s="36" t="s">
        <v>1041</v>
      </c>
      <c r="E391" s="59">
        <v>831</v>
      </c>
      <c r="F391" s="36" t="s">
        <v>3317</v>
      </c>
      <c r="G391" s="72">
        <v>120</v>
      </c>
      <c r="H391" s="36" t="s">
        <v>3339</v>
      </c>
      <c r="I391" s="36" t="s">
        <v>3318</v>
      </c>
      <c r="J391" s="242">
        <v>209</v>
      </c>
      <c r="K391" s="241">
        <v>32194</v>
      </c>
    </row>
    <row r="392" spans="1:11" ht="25.5">
      <c r="A392" s="26" t="s">
        <v>3186</v>
      </c>
      <c r="B392" s="59">
        <v>8</v>
      </c>
      <c r="C392" s="36" t="s">
        <v>1040</v>
      </c>
      <c r="D392" s="36" t="s">
        <v>1041</v>
      </c>
      <c r="E392" s="59">
        <v>831</v>
      </c>
      <c r="F392" s="36" t="s">
        <v>3319</v>
      </c>
      <c r="G392" s="72">
        <v>25</v>
      </c>
      <c r="H392" s="36" t="s">
        <v>3339</v>
      </c>
      <c r="I392" s="36" t="s">
        <v>3320</v>
      </c>
      <c r="J392" s="242">
        <v>20.9</v>
      </c>
      <c r="K392" s="241">
        <v>2362</v>
      </c>
    </row>
    <row r="393" spans="1:11" ht="25.5">
      <c r="A393" s="26" t="s">
        <v>3186</v>
      </c>
      <c r="B393" s="59">
        <v>9</v>
      </c>
      <c r="C393" s="36" t="s">
        <v>1040</v>
      </c>
      <c r="D393" s="36" t="s">
        <v>1041</v>
      </c>
      <c r="E393" s="59">
        <v>831</v>
      </c>
      <c r="F393" s="36" t="s">
        <v>3321</v>
      </c>
      <c r="G393" s="72">
        <v>375</v>
      </c>
      <c r="H393" s="36" t="s">
        <v>3339</v>
      </c>
      <c r="I393" s="56" t="s">
        <v>3322</v>
      </c>
      <c r="J393" s="266">
        <v>130.1</v>
      </c>
      <c r="K393" s="257">
        <v>20210</v>
      </c>
    </row>
    <row r="394" spans="1:11" ht="38.25">
      <c r="A394" s="26" t="s">
        <v>3186</v>
      </c>
      <c r="B394" s="59">
        <v>10</v>
      </c>
      <c r="C394" s="36" t="s">
        <v>1583</v>
      </c>
      <c r="D394" s="36" t="s">
        <v>3211</v>
      </c>
      <c r="E394" s="59">
        <v>170</v>
      </c>
      <c r="F394" s="36" t="s">
        <v>3323</v>
      </c>
      <c r="G394" s="72">
        <v>1608</v>
      </c>
      <c r="H394" s="56" t="s">
        <v>3340</v>
      </c>
      <c r="I394" s="56" t="s">
        <v>3324</v>
      </c>
      <c r="J394" s="266">
        <v>402.9</v>
      </c>
      <c r="K394" s="257">
        <v>141818</v>
      </c>
    </row>
    <row r="395" spans="1:11" ht="38.25">
      <c r="A395" s="26" t="s">
        <v>3186</v>
      </c>
      <c r="B395" s="59">
        <v>11</v>
      </c>
      <c r="C395" s="36" t="s">
        <v>3220</v>
      </c>
      <c r="D395" s="36" t="s">
        <v>3221</v>
      </c>
      <c r="E395" s="59">
        <v>2315</v>
      </c>
      <c r="F395" s="36" t="s">
        <v>3325</v>
      </c>
      <c r="G395" s="72">
        <v>666</v>
      </c>
      <c r="H395" s="56" t="s">
        <v>3341</v>
      </c>
      <c r="I395" s="56" t="s">
        <v>3326</v>
      </c>
      <c r="J395" s="266">
        <v>382.4</v>
      </c>
      <c r="K395" s="257">
        <v>269696</v>
      </c>
    </row>
    <row r="396" spans="1:11" ht="38.25">
      <c r="A396" s="26" t="s">
        <v>3186</v>
      </c>
      <c r="B396" s="59">
        <v>12</v>
      </c>
      <c r="C396" s="36" t="s">
        <v>136</v>
      </c>
      <c r="D396" s="36" t="s">
        <v>136</v>
      </c>
      <c r="E396" s="59">
        <v>2248</v>
      </c>
      <c r="F396" s="36" t="s">
        <v>3327</v>
      </c>
      <c r="G396" s="72">
        <v>1262</v>
      </c>
      <c r="H396" s="309"/>
      <c r="I396" s="56" t="s">
        <v>3328</v>
      </c>
      <c r="J396" s="266">
        <v>828.8</v>
      </c>
      <c r="K396" s="257">
        <v>330070</v>
      </c>
    </row>
    <row r="397" spans="1:11" ht="25.5">
      <c r="A397" s="26" t="s">
        <v>3186</v>
      </c>
      <c r="B397" s="59">
        <v>13</v>
      </c>
      <c r="C397" s="36" t="s">
        <v>136</v>
      </c>
      <c r="D397" s="36" t="s">
        <v>136</v>
      </c>
      <c r="E397" s="59">
        <v>2248</v>
      </c>
      <c r="F397" s="36" t="s">
        <v>3329</v>
      </c>
      <c r="G397" s="72">
        <v>546</v>
      </c>
      <c r="H397" s="309"/>
      <c r="I397" s="36" t="s">
        <v>3330</v>
      </c>
      <c r="J397" s="242">
        <v>60.2</v>
      </c>
      <c r="K397" s="241">
        <v>11641</v>
      </c>
    </row>
    <row r="398" spans="1:11" ht="25.5">
      <c r="A398" s="26" t="s">
        <v>3186</v>
      </c>
      <c r="B398" s="59">
        <v>14</v>
      </c>
      <c r="C398" s="36" t="s">
        <v>58</v>
      </c>
      <c r="D398" s="36" t="s">
        <v>58</v>
      </c>
      <c r="E398" s="59">
        <v>2490</v>
      </c>
      <c r="F398" s="36" t="s">
        <v>3331</v>
      </c>
      <c r="G398" s="72">
        <v>213</v>
      </c>
      <c r="H398" s="36"/>
      <c r="I398" s="36" t="s">
        <v>3332</v>
      </c>
      <c r="J398" s="242">
        <v>247.4</v>
      </c>
      <c r="K398" s="241">
        <v>72915</v>
      </c>
    </row>
    <row r="399" spans="1:11" ht="38.25">
      <c r="A399" s="26" t="s">
        <v>3186</v>
      </c>
      <c r="B399" s="59">
        <v>15</v>
      </c>
      <c r="C399" s="36" t="s">
        <v>1509</v>
      </c>
      <c r="D399" s="36" t="s">
        <v>3226</v>
      </c>
      <c r="E399" s="59">
        <v>1138</v>
      </c>
      <c r="F399" s="36" t="s">
        <v>3333</v>
      </c>
      <c r="G399" s="72">
        <v>502</v>
      </c>
      <c r="H399" s="36" t="s">
        <v>3342</v>
      </c>
      <c r="I399" s="36" t="s">
        <v>3334</v>
      </c>
      <c r="J399" s="242">
        <v>329</v>
      </c>
      <c r="K399" s="241">
        <v>119268</v>
      </c>
    </row>
    <row r="400" spans="1:11" ht="39" thickBot="1">
      <c r="A400" s="136" t="s">
        <v>3186</v>
      </c>
      <c r="B400" s="117">
        <v>16</v>
      </c>
      <c r="C400" s="138" t="s">
        <v>1509</v>
      </c>
      <c r="D400" s="138" t="s">
        <v>3226</v>
      </c>
      <c r="E400" s="117">
        <v>1138</v>
      </c>
      <c r="F400" s="138" t="s">
        <v>3335</v>
      </c>
      <c r="G400" s="307">
        <v>549</v>
      </c>
      <c r="H400" s="138" t="s">
        <v>3343</v>
      </c>
      <c r="I400" s="36" t="s">
        <v>3336</v>
      </c>
      <c r="J400" s="313">
        <v>84</v>
      </c>
      <c r="K400" s="264">
        <v>42230</v>
      </c>
    </row>
    <row r="401" spans="1:11" ht="13.5" thickBot="1">
      <c r="A401" s="373" t="s">
        <v>3186</v>
      </c>
      <c r="B401" s="359"/>
      <c r="C401" s="359"/>
      <c r="D401" s="359"/>
      <c r="E401" s="359"/>
      <c r="F401" s="359"/>
      <c r="G401" s="359"/>
      <c r="H401" s="360"/>
      <c r="I401" s="120" t="s">
        <v>741</v>
      </c>
      <c r="J401" s="243">
        <f>SUM(J385:J400)</f>
        <v>5847.25</v>
      </c>
      <c r="K401" s="119">
        <f>SUM(K385:K400)</f>
        <v>1939998</v>
      </c>
    </row>
    <row r="402" spans="1:11" s="325" customFormat="1" ht="38.25">
      <c r="A402" s="26" t="s">
        <v>3347</v>
      </c>
      <c r="B402" s="59">
        <v>1</v>
      </c>
      <c r="C402" s="36" t="s">
        <v>93</v>
      </c>
      <c r="D402" s="36" t="s">
        <v>3349</v>
      </c>
      <c r="E402" s="59">
        <v>904</v>
      </c>
      <c r="F402" s="36"/>
      <c r="G402" s="72">
        <v>2929</v>
      </c>
      <c r="H402" s="36"/>
      <c r="I402" s="36" t="s">
        <v>3350</v>
      </c>
      <c r="J402" s="242">
        <v>674.9</v>
      </c>
      <c r="K402" s="241">
        <v>110000</v>
      </c>
    </row>
    <row r="403" spans="1:11" s="325" customFormat="1" ht="39" thickBot="1">
      <c r="A403" s="136" t="s">
        <v>3347</v>
      </c>
      <c r="B403" s="117">
        <v>2</v>
      </c>
      <c r="C403" s="138" t="s">
        <v>1040</v>
      </c>
      <c r="D403" s="138" t="s">
        <v>3351</v>
      </c>
      <c r="E403" s="117">
        <v>832</v>
      </c>
      <c r="F403" s="138"/>
      <c r="G403" s="307">
        <v>982</v>
      </c>
      <c r="H403" s="138"/>
      <c r="I403" s="36" t="s">
        <v>3352</v>
      </c>
      <c r="J403" s="313">
        <v>178.3</v>
      </c>
      <c r="K403" s="264">
        <v>37000</v>
      </c>
    </row>
    <row r="404" spans="1:11" s="325" customFormat="1" ht="13.5" thickBot="1">
      <c r="A404" s="373" t="s">
        <v>3347</v>
      </c>
      <c r="B404" s="359"/>
      <c r="C404" s="359"/>
      <c r="D404" s="359"/>
      <c r="E404" s="359"/>
      <c r="F404" s="359"/>
      <c r="G404" s="359"/>
      <c r="H404" s="360"/>
      <c r="I404" s="120" t="s">
        <v>741</v>
      </c>
      <c r="J404" s="243">
        <f>SUM(J402:J403)</f>
        <v>853.2</v>
      </c>
      <c r="K404" s="119">
        <f>SUM(K402:K403)</f>
        <v>147000</v>
      </c>
    </row>
    <row r="405" ht="13.5" thickBot="1"/>
    <row r="406" spans="9:11" ht="13.5" thickBot="1">
      <c r="I406" s="369" t="s">
        <v>3185</v>
      </c>
      <c r="J406" s="370"/>
      <c r="K406" s="119">
        <f>K34+K36+K115+K142+K156+K160+K165+K170+K173+K210+K384+K401+K404</f>
        <v>34821325.44</v>
      </c>
    </row>
    <row r="408" ht="15.75">
      <c r="K408" s="357"/>
    </row>
  </sheetData>
  <sheetProtection/>
  <mergeCells count="15">
    <mergeCell ref="A1:K1"/>
    <mergeCell ref="A34:H34"/>
    <mergeCell ref="A36:H36"/>
    <mergeCell ref="A115:H115"/>
    <mergeCell ref="A142:H142"/>
    <mergeCell ref="A404:H404"/>
    <mergeCell ref="I406:J406"/>
    <mergeCell ref="A156:H156"/>
    <mergeCell ref="A384:H384"/>
    <mergeCell ref="A210:H210"/>
    <mergeCell ref="A173:H173"/>
    <mergeCell ref="A170:H170"/>
    <mergeCell ref="A165:H165"/>
    <mergeCell ref="A160:H160"/>
    <mergeCell ref="A401:H401"/>
  </mergeCells>
  <printOptions/>
  <pageMargins left="0.75" right="0.75" top="1" bottom="1" header="0" footer="0"/>
  <pageSetup horizontalDpi="600" verticalDpi="600" orientation="landscape" paperSize="9" r:id="rId1"/>
  <ignoredErrors>
    <ignoredError sqref="F47 F38:F43 F60 F64 F69:F73 F76 F106 F112 F122 F146:F154 F159 F166 F213:F219 F223:F232 F234:F242 F245:F257 F258:F271 F277:F374 F382 F390:F3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Treven</dc:creator>
  <cp:keywords/>
  <dc:description/>
  <cp:lastModifiedBy>Helena Gregorc</cp:lastModifiedBy>
  <cp:lastPrinted>2017-06-06T13:18:20Z</cp:lastPrinted>
  <dcterms:created xsi:type="dcterms:W3CDTF">2013-08-08T08:25:52Z</dcterms:created>
  <dcterms:modified xsi:type="dcterms:W3CDTF">2017-08-21T09:34:43Z</dcterms:modified>
  <cp:category/>
  <cp:version/>
  <cp:contentType/>
  <cp:contentStatus/>
</cp:coreProperties>
</file>