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7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'List1'!$A$1:$M$118</definedName>
  </definedNames>
  <calcPr fullCalcOnLoad="1"/>
</workbook>
</file>

<file path=xl/sharedStrings.xml><?xml version="1.0" encoding="utf-8"?>
<sst xmlns="http://schemas.openxmlformats.org/spreadsheetml/2006/main" count="195" uniqueCount="71">
  <si>
    <t>Zap.št.</t>
  </si>
  <si>
    <t>Nosilec projekta</t>
  </si>
  <si>
    <t>Naziv projekta</t>
  </si>
  <si>
    <t>Viri</t>
  </si>
  <si>
    <t>Vrednost projekta</t>
  </si>
  <si>
    <t>Začetek financiranja</t>
  </si>
  <si>
    <t xml:space="preserve">Konec financiranja </t>
  </si>
  <si>
    <t>pred 2019</t>
  </si>
  <si>
    <t>po 2022</t>
  </si>
  <si>
    <t>SKUPAJ</t>
  </si>
  <si>
    <t xml:space="preserve">Državni proračun </t>
  </si>
  <si>
    <t>Skupaj</t>
  </si>
  <si>
    <t>PP 953610 Sofinanciranje investicijskih projektov občin</t>
  </si>
  <si>
    <t>PP 160223 Posojila za investiranje projektov občin</t>
  </si>
  <si>
    <t>Drugo</t>
  </si>
  <si>
    <t>Ostali viri</t>
  </si>
  <si>
    <t>Občina</t>
  </si>
  <si>
    <t xml:space="preserve">Občina </t>
  </si>
  <si>
    <t>Občina Moravske Toplice</t>
  </si>
  <si>
    <t>Pločnik in JR Sebeborci</t>
  </si>
  <si>
    <t>2130-19-3078</t>
  </si>
  <si>
    <t>Cesta Bukovnica-Bukovniško jezero</t>
  </si>
  <si>
    <t>2130-19-3079</t>
  </si>
  <si>
    <t>Občina Laško</t>
  </si>
  <si>
    <t>Vodpovod Rečica - 3. odsek</t>
  </si>
  <si>
    <t>2130-19-3080</t>
  </si>
  <si>
    <t>Občina Dobrovnik</t>
  </si>
  <si>
    <t>CZR Dobrovnik II. Faza</t>
  </si>
  <si>
    <t>2130-19-3081</t>
  </si>
  <si>
    <t>Občina Nazarje</t>
  </si>
  <si>
    <t>Ureditev cest v občini Nazarje 2019-2024</t>
  </si>
  <si>
    <t>2130-19-3086</t>
  </si>
  <si>
    <t xml:space="preserve">
31.12.2019 </t>
  </si>
  <si>
    <t>Občina Duplek</t>
  </si>
  <si>
    <t xml:space="preserve">
Prizidava vrtca Žitečka vas </t>
  </si>
  <si>
    <t xml:space="preserve">
13.12.2017 </t>
  </si>
  <si>
    <t>2130-19-3091</t>
  </si>
  <si>
    <t>Občina 
Rače Fram</t>
  </si>
  <si>
    <t>Dozidava in rekonstrukcija vrtca Rače</t>
  </si>
  <si>
    <t>2130-19-3093</t>
  </si>
  <si>
    <t>Občina Ribnica</t>
  </si>
  <si>
    <t>Kanalizacija v naselju Gornje Lepovče</t>
  </si>
  <si>
    <t>2130-19-3095</t>
  </si>
  <si>
    <t>Občina Ivančna Gorica</t>
  </si>
  <si>
    <t>Modern. LC Sobrače - Ježce</t>
  </si>
  <si>
    <t>2130-19-3096</t>
  </si>
  <si>
    <t>Občina Žirovnica</t>
  </si>
  <si>
    <t>Kanalizacija Moste 2. faza</t>
  </si>
  <si>
    <t>2130-19-3105</t>
  </si>
  <si>
    <t>Občina Pesnica</t>
  </si>
  <si>
    <t>Rekonstrukcija LC Vosek-Jarenina-Šentilj II. Faza</t>
  </si>
  <si>
    <t>2130-19-3107</t>
  </si>
  <si>
    <t>Občina Šentilj</t>
  </si>
  <si>
    <t xml:space="preserve">Obnova JP št. 893241 »LC 203124 – Ploderšnica – LC 203124 </t>
  </si>
  <si>
    <t>2130-19-3108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</si>
  <si>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</si>
  <si>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</si>
  <si>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</si>
  <si>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</si>
  <si>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</si>
  <si>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</si>
  <si>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</si>
  <si>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</si>
  <si>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</si>
  <si>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</si>
  <si>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</si>
  <si>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</si>
  <si>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</si>
  <si>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Občina Celje</t>
  </si>
  <si>
    <t>Obnova dvorane in foyer-jav SLG Celje</t>
  </si>
  <si>
    <t>2130-19-3111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</si>
</sst>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S_I_T"/>
    <numFmt numFmtId="165" formatCode="dd/mm/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 Narrow"/>
      <family val="2"/>
    </font>
    <font>
      <b/>
      <u val="single"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2" fillId="0" borderId="6" applyNumberFormat="0" applyFill="0" applyAlignment="0" applyProtection="0"/>
    <xf numFmtId="0" fontId="33" fillId="30" borderId="7" applyNumberFormat="0" applyAlignment="0" applyProtection="0"/>
    <xf numFmtId="0" fontId="34" fillId="21" borderId="8" applyNumberFormat="0" applyAlignment="0" applyProtection="0"/>
    <xf numFmtId="0" fontId="35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8" applyNumberFormat="0" applyAlignment="0" applyProtection="0"/>
    <xf numFmtId="0" fontId="37" fillId="0" borderId="9" applyNumberFormat="0" applyFill="0" applyAlignment="0" applyProtection="0"/>
  </cellStyleXfs>
  <cellXfs count="51">
    <xf numFmtId="0" fontId="0" fillId="0" borderId="0" xfId="0" applyFont="1" applyAlignment="1">
      <alignment/>
    </xf>
    <xf numFmtId="0" fontId="37" fillId="0" borderId="10" xfId="0" applyFont="1" applyFill="1" applyBorder="1" applyAlignment="1">
      <alignment wrapText="1"/>
    </xf>
    <xf numFmtId="0" fontId="37" fillId="0" borderId="10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center" wrapText="1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2" xfId="0" applyFont="1" applyFill="1" applyBorder="1" applyAlignment="1" applyProtection="1">
      <alignment horizontal="left" wrapText="1"/>
      <protection locked="0"/>
    </xf>
    <xf numFmtId="0" fontId="3" fillId="0" borderId="12" xfId="0" applyFont="1" applyFill="1" applyBorder="1" applyAlignment="1" applyProtection="1">
      <alignment wrapText="1"/>
      <protection locked="0"/>
    </xf>
    <xf numFmtId="164" fontId="3" fillId="33" borderId="12" xfId="0" applyNumberFormat="1" applyFont="1" applyFill="1" applyBorder="1" applyAlignment="1" applyProtection="1">
      <alignment horizontal="center"/>
      <protection locked="0"/>
    </xf>
    <xf numFmtId="165" fontId="4" fillId="0" borderId="12" xfId="0" applyNumberFormat="1" applyFont="1" applyFill="1" applyBorder="1" applyAlignment="1" applyProtection="1">
      <alignment/>
      <protection locked="0"/>
    </xf>
    <xf numFmtId="4" fontId="3" fillId="33" borderId="12" xfId="0" applyNumberFormat="1" applyFont="1" applyFill="1" applyBorder="1" applyAlignment="1" applyProtection="1">
      <alignment horizontal="right"/>
      <protection locked="0"/>
    </xf>
    <xf numFmtId="4" fontId="3" fillId="33" borderId="13" xfId="0" applyNumberFormat="1" applyFont="1" applyFill="1" applyBorder="1" applyAlignment="1" applyProtection="1">
      <alignment horizontal="right"/>
      <protection locked="0"/>
    </xf>
    <xf numFmtId="4" fontId="4" fillId="0" borderId="14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right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4" fontId="2" fillId="33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/>
      <protection locked="0"/>
    </xf>
    <xf numFmtId="4" fontId="2" fillId="33" borderId="15" xfId="0" applyNumberFormat="1" applyFont="1" applyFill="1" applyBorder="1" applyAlignment="1" applyProtection="1">
      <alignment horizontal="right"/>
      <protection locked="0"/>
    </xf>
    <xf numFmtId="0" fontId="5" fillId="0" borderId="14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165" fontId="2" fillId="0" borderId="0" xfId="0" applyNumberFormat="1" applyFont="1" applyFill="1" applyBorder="1" applyAlignment="1" applyProtection="1">
      <alignment/>
      <protection locked="0"/>
    </xf>
    <xf numFmtId="165" fontId="4" fillId="0" borderId="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16" xfId="0" applyFont="1" applyFill="1" applyBorder="1" applyAlignment="1" applyProtection="1">
      <alignment/>
      <protection locked="0"/>
    </xf>
    <xf numFmtId="0" fontId="5" fillId="0" borderId="17" xfId="0" applyFont="1" applyFill="1" applyBorder="1" applyAlignment="1" applyProtection="1">
      <alignment/>
      <protection locked="0"/>
    </xf>
    <xf numFmtId="0" fontId="4" fillId="0" borderId="17" xfId="0" applyFont="1" applyFill="1" applyBorder="1" applyAlignment="1" applyProtection="1">
      <alignment wrapText="1"/>
      <protection locked="0"/>
    </xf>
    <xf numFmtId="4" fontId="4" fillId="0" borderId="17" xfId="0" applyNumberFormat="1" applyFont="1" applyFill="1" applyBorder="1" applyAlignment="1" applyProtection="1">
      <alignment horizontal="right"/>
      <protection locked="0"/>
    </xf>
    <xf numFmtId="4" fontId="4" fillId="0" borderId="18" xfId="0" applyNumberFormat="1" applyFont="1" applyFill="1" applyBorder="1" applyAlignment="1" applyProtection="1">
      <alignment horizontal="right"/>
      <protection locked="0"/>
    </xf>
    <xf numFmtId="165" fontId="4" fillId="0" borderId="12" xfId="0" applyNumberFormat="1" applyFont="1" applyFill="1" applyBorder="1" applyAlignment="1" applyProtection="1">
      <alignment wrapText="1"/>
      <protection locked="0"/>
    </xf>
    <xf numFmtId="4" fontId="4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applyFill="1" applyAlignment="1">
      <alignment/>
    </xf>
    <xf numFmtId="0" fontId="5" fillId="34" borderId="0" xfId="0" applyFont="1" applyFill="1" applyBorder="1" applyAlignment="1" applyProtection="1">
      <alignment/>
      <protection locked="0"/>
    </xf>
    <xf numFmtId="0" fontId="4" fillId="34" borderId="0" xfId="0" applyFont="1" applyFill="1" applyBorder="1" applyAlignment="1" applyProtection="1">
      <alignment wrapText="1"/>
      <protection locked="0"/>
    </xf>
    <xf numFmtId="0" fontId="4" fillId="35" borderId="0" xfId="0" applyFont="1" applyFill="1" applyBorder="1" applyAlignment="1" applyProtection="1">
      <alignment wrapText="1"/>
      <protection locked="0"/>
    </xf>
    <xf numFmtId="0" fontId="5" fillId="35" borderId="0" xfId="0" applyFont="1" applyFill="1" applyBorder="1" applyAlignment="1" applyProtection="1">
      <alignment/>
      <protection locked="0"/>
    </xf>
    <xf numFmtId="0" fontId="5" fillId="35" borderId="14" xfId="0" applyFont="1" applyFill="1" applyBorder="1" applyAlignment="1" applyProtection="1">
      <alignment/>
      <protection locked="0"/>
    </xf>
    <xf numFmtId="0" fontId="3" fillId="35" borderId="0" xfId="0" applyFont="1" applyFill="1" applyBorder="1" applyAlignment="1" applyProtection="1">
      <alignment horizontal="right" wrapText="1"/>
      <protection locked="0"/>
    </xf>
    <xf numFmtId="4" fontId="4" fillId="35" borderId="0" xfId="0" applyNumberFormat="1" applyFont="1" applyFill="1" applyBorder="1" applyAlignment="1" applyProtection="1">
      <alignment horizontal="right"/>
      <protection locked="0"/>
    </xf>
    <xf numFmtId="4" fontId="4" fillId="35" borderId="0" xfId="0" applyNumberFormat="1" applyFont="1" applyFill="1" applyBorder="1" applyAlignment="1" applyProtection="1">
      <alignment/>
      <protection locked="0"/>
    </xf>
    <xf numFmtId="4" fontId="4" fillId="35" borderId="15" xfId="0" applyNumberFormat="1" applyFont="1" applyFill="1" applyBorder="1" applyAlignment="1" applyProtection="1">
      <alignment horizontal="right"/>
      <protection locked="0"/>
    </xf>
    <xf numFmtId="0" fontId="0" fillId="35" borderId="0" xfId="0" applyFill="1" applyAlignment="1">
      <alignment/>
    </xf>
    <xf numFmtId="0" fontId="5" fillId="34" borderId="14" xfId="0" applyFont="1" applyFill="1" applyBorder="1" applyAlignment="1" applyProtection="1">
      <alignment/>
      <protection locked="0"/>
    </xf>
    <xf numFmtId="0" fontId="3" fillId="34" borderId="0" xfId="0" applyFont="1" applyFill="1" applyBorder="1" applyAlignment="1" applyProtection="1">
      <alignment horizontal="right" wrapText="1"/>
      <protection locked="0"/>
    </xf>
    <xf numFmtId="4" fontId="4" fillId="34" borderId="0" xfId="0" applyNumberFormat="1" applyFont="1" applyFill="1" applyBorder="1" applyAlignment="1" applyProtection="1">
      <alignment horizontal="right"/>
      <protection locked="0"/>
    </xf>
    <xf numFmtId="4" fontId="4" fillId="34" borderId="0" xfId="0" applyNumberFormat="1" applyFont="1" applyFill="1" applyBorder="1" applyAlignment="1" applyProtection="1">
      <alignment/>
      <protection locked="0"/>
    </xf>
    <xf numFmtId="4" fontId="4" fillId="34" borderId="15" xfId="0" applyNumberFormat="1" applyFont="1" applyFill="1" applyBorder="1" applyAlignment="1" applyProtection="1">
      <alignment horizontal="right"/>
      <protection locked="0"/>
    </xf>
    <xf numFmtId="0" fontId="0" fillId="34" borderId="0" xfId="0" applyFill="1" applyAlignment="1">
      <alignment/>
    </xf>
    <xf numFmtId="4" fontId="0" fillId="34" borderId="0" xfId="0" applyNumberFormat="1" applyFill="1" applyAlignment="1">
      <alignment/>
    </xf>
    <xf numFmtId="4" fontId="0" fillId="35" borderId="0" xfId="0" applyNumberFormat="1" applyFill="1" applyAlignment="1">
      <alignment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1"/>
  <sheetViews>
    <sheetView tabSelected="1" zoomScalePageLayoutView="0" workbookViewId="0" topLeftCell="A1">
      <selection activeCell="D123" sqref="D123"/>
    </sheetView>
  </sheetViews>
  <sheetFormatPr defaultColWidth="9.140625" defaultRowHeight="44.25" customHeight="1"/>
  <cols>
    <col min="1" max="1" width="9.140625" style="32" customWidth="1"/>
    <col min="2" max="2" width="16.421875" style="0" bestFit="1" customWidth="1"/>
    <col min="3" max="3" width="23.421875" style="0" customWidth="1"/>
    <col min="4" max="4" width="24.00390625" style="0" customWidth="1"/>
    <col min="5" max="5" width="15.421875" style="0" bestFit="1" customWidth="1"/>
    <col min="6" max="6" width="11.28125" style="0" customWidth="1"/>
    <col min="7" max="7" width="8.7109375" style="0" customWidth="1"/>
    <col min="8" max="8" width="9.57421875" style="0" bestFit="1" customWidth="1"/>
    <col min="9" max="9" width="11.7109375" style="0" bestFit="1" customWidth="1"/>
    <col min="10" max="10" width="10.140625" style="0" bestFit="1" customWidth="1"/>
    <col min="13" max="13" width="10.140625" style="0" bestFit="1" customWidth="1"/>
  </cols>
  <sheetData>
    <row r="1" spans="1:13" ht="44.25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>
        <v>2019</v>
      </c>
      <c r="J1" s="2">
        <v>2020</v>
      </c>
      <c r="K1" s="3">
        <v>2021</v>
      </c>
      <c r="L1" s="2">
        <v>2022</v>
      </c>
      <c r="M1" s="2" t="s">
        <v>8</v>
      </c>
    </row>
    <row r="2" spans="1:13" ht="44.25" customHeight="1">
      <c r="A2" s="5" t="s">
        <v>55</v>
      </c>
      <c r="B2" s="4" t="s">
        <v>18</v>
      </c>
      <c r="C2" s="5" t="s">
        <v>19</v>
      </c>
      <c r="D2" s="6" t="s">
        <v>9</v>
      </c>
      <c r="E2" s="7">
        <f aca="true" t="shared" si="0" ref="E2:E37">SUM(H2:M2)</f>
        <v>536530</v>
      </c>
      <c r="F2" s="8">
        <v>43375</v>
      </c>
      <c r="G2" s="8">
        <v>43830</v>
      </c>
      <c r="H2" s="9">
        <f aca="true" t="shared" si="1" ref="H2:M2">H3+H7</f>
        <v>0</v>
      </c>
      <c r="I2" s="9">
        <f t="shared" si="1"/>
        <v>536530</v>
      </c>
      <c r="J2" s="9">
        <f t="shared" si="1"/>
        <v>0</v>
      </c>
      <c r="K2" s="9">
        <f t="shared" si="1"/>
        <v>0</v>
      </c>
      <c r="L2" s="9">
        <f t="shared" si="1"/>
        <v>0</v>
      </c>
      <c r="M2" s="10">
        <f t="shared" si="1"/>
        <v>0</v>
      </c>
    </row>
    <row r="3" spans="1:13" ht="44.25" customHeight="1">
      <c r="A3" s="31"/>
      <c r="B3" s="11" t="s">
        <v>20</v>
      </c>
      <c r="C3" s="12" t="s">
        <v>10</v>
      </c>
      <c r="D3" s="13" t="s">
        <v>11</v>
      </c>
      <c r="E3" s="14">
        <f t="shared" si="0"/>
        <v>456288</v>
      </c>
      <c r="F3" s="15"/>
      <c r="G3" s="15"/>
      <c r="H3" s="14">
        <f aca="true" t="shared" si="2" ref="H3:M3">SUM(H4:H6)</f>
        <v>0</v>
      </c>
      <c r="I3" s="14">
        <f>SUM(I4:I6)</f>
        <v>456288</v>
      </c>
      <c r="J3" s="14">
        <f t="shared" si="2"/>
        <v>0</v>
      </c>
      <c r="K3" s="14">
        <f t="shared" si="2"/>
        <v>0</v>
      </c>
      <c r="L3" s="14">
        <f t="shared" si="2"/>
        <v>0</v>
      </c>
      <c r="M3" s="16">
        <f t="shared" si="2"/>
        <v>0</v>
      </c>
    </row>
    <row r="4" spans="1:13" s="42" customFormat="1" ht="44.25" customHeight="1">
      <c r="A4" s="36"/>
      <c r="B4" s="37"/>
      <c r="C4" s="38"/>
      <c r="D4" s="35" t="s">
        <v>12</v>
      </c>
      <c r="E4" s="39">
        <f>SUM(I4:M4)</f>
        <v>306288</v>
      </c>
      <c r="F4" s="40"/>
      <c r="G4" s="40"/>
      <c r="H4" s="39">
        <v>0</v>
      </c>
      <c r="I4" s="39">
        <v>306288</v>
      </c>
      <c r="J4" s="39">
        <v>0</v>
      </c>
      <c r="K4" s="39">
        <v>0</v>
      </c>
      <c r="L4" s="39">
        <v>0</v>
      </c>
      <c r="M4" s="41">
        <v>0</v>
      </c>
    </row>
    <row r="5" spans="1:13" s="48" customFormat="1" ht="44.25" customHeight="1">
      <c r="A5" s="33"/>
      <c r="B5" s="43"/>
      <c r="C5" s="44"/>
      <c r="D5" s="34" t="s">
        <v>13</v>
      </c>
      <c r="E5" s="45">
        <f>SUM(I5:M5)</f>
        <v>150000</v>
      </c>
      <c r="F5" s="46"/>
      <c r="G5" s="46"/>
      <c r="H5" s="45">
        <v>0</v>
      </c>
      <c r="I5" s="45">
        <v>150000</v>
      </c>
      <c r="J5" s="45">
        <v>0</v>
      </c>
      <c r="K5" s="45">
        <v>0</v>
      </c>
      <c r="L5" s="45">
        <v>0</v>
      </c>
      <c r="M5" s="47">
        <v>0</v>
      </c>
    </row>
    <row r="6" spans="1:13" ht="44.25" customHeight="1">
      <c r="A6" s="24"/>
      <c r="B6" s="17"/>
      <c r="C6" s="18"/>
      <c r="D6" s="19" t="s">
        <v>14</v>
      </c>
      <c r="E6" s="20">
        <f t="shared" si="0"/>
        <v>0</v>
      </c>
      <c r="F6" s="15"/>
      <c r="G6" s="15"/>
      <c r="H6" s="20">
        <v>0</v>
      </c>
      <c r="I6" s="20">
        <v>0</v>
      </c>
      <c r="J6" s="20">
        <v>0</v>
      </c>
      <c r="K6" s="20">
        <v>0</v>
      </c>
      <c r="L6" s="20">
        <v>0</v>
      </c>
      <c r="M6" s="21">
        <v>0</v>
      </c>
    </row>
    <row r="7" spans="1:13" ht="44.25" customHeight="1">
      <c r="A7" s="24"/>
      <c r="B7" s="17"/>
      <c r="C7" s="12" t="s">
        <v>15</v>
      </c>
      <c r="D7" s="13" t="s">
        <v>11</v>
      </c>
      <c r="E7" s="14">
        <f t="shared" si="0"/>
        <v>80242</v>
      </c>
      <c r="F7" s="22"/>
      <c r="G7" s="22"/>
      <c r="H7" s="14">
        <f aca="true" t="shared" si="3" ref="H7:M7">SUM(H8:H10)</f>
        <v>0</v>
      </c>
      <c r="I7" s="14">
        <f>SUM(I8:I10)</f>
        <v>80242</v>
      </c>
      <c r="J7" s="14">
        <f t="shared" si="3"/>
        <v>0</v>
      </c>
      <c r="K7" s="14">
        <f t="shared" si="3"/>
        <v>0</v>
      </c>
      <c r="L7" s="14">
        <f t="shared" si="3"/>
        <v>0</v>
      </c>
      <c r="M7" s="16">
        <f t="shared" si="3"/>
        <v>0</v>
      </c>
    </row>
    <row r="8" spans="1:13" ht="44.25" customHeight="1">
      <c r="A8" s="24"/>
      <c r="B8" s="17"/>
      <c r="C8" s="18"/>
      <c r="D8" s="19" t="str">
        <f>B2</f>
        <v>Občina Moravske Toplice</v>
      </c>
      <c r="E8" s="20">
        <f>SUM(I8:M8)</f>
        <v>80242</v>
      </c>
      <c r="F8" s="23"/>
      <c r="G8" s="23"/>
      <c r="I8" s="20">
        <v>80242</v>
      </c>
      <c r="J8" s="20">
        <v>0</v>
      </c>
      <c r="K8" s="20">
        <v>0</v>
      </c>
      <c r="L8" s="20">
        <v>0</v>
      </c>
      <c r="M8" s="21">
        <v>0</v>
      </c>
    </row>
    <row r="9" spans="1:13" ht="44.25" customHeight="1">
      <c r="A9" s="24"/>
      <c r="B9" s="17"/>
      <c r="C9" s="24"/>
      <c r="D9" s="19" t="s">
        <v>16</v>
      </c>
      <c r="E9" s="20">
        <f t="shared" si="0"/>
        <v>0</v>
      </c>
      <c r="F9" s="24"/>
      <c r="G9" s="24"/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1">
        <v>0</v>
      </c>
    </row>
    <row r="10" spans="1:13" ht="44.25" customHeight="1" thickBot="1">
      <c r="A10" s="26"/>
      <c r="B10" s="25"/>
      <c r="C10" s="26"/>
      <c r="D10" s="27" t="s">
        <v>17</v>
      </c>
      <c r="E10" s="28">
        <f t="shared" si="0"/>
        <v>0</v>
      </c>
      <c r="F10" s="26"/>
      <c r="G10" s="26"/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9">
        <v>0</v>
      </c>
    </row>
    <row r="11" spans="1:13" ht="44.25" customHeight="1">
      <c r="A11" s="5" t="s">
        <v>56</v>
      </c>
      <c r="B11" s="4" t="s">
        <v>18</v>
      </c>
      <c r="C11" s="5" t="s">
        <v>21</v>
      </c>
      <c r="D11" s="6" t="s">
        <v>9</v>
      </c>
      <c r="E11" s="7">
        <f t="shared" si="0"/>
        <v>422000</v>
      </c>
      <c r="F11" s="8">
        <v>43370</v>
      </c>
      <c r="G11" s="8">
        <v>44196</v>
      </c>
      <c r="H11" s="9">
        <f aca="true" t="shared" si="4" ref="H11:M11">H12+H16</f>
        <v>0</v>
      </c>
      <c r="I11" s="9">
        <f t="shared" si="4"/>
        <v>221000</v>
      </c>
      <c r="J11" s="9">
        <f t="shared" si="4"/>
        <v>201000</v>
      </c>
      <c r="K11" s="9">
        <f t="shared" si="4"/>
        <v>0</v>
      </c>
      <c r="L11" s="9">
        <f t="shared" si="4"/>
        <v>0</v>
      </c>
      <c r="M11" s="10">
        <f t="shared" si="4"/>
        <v>0</v>
      </c>
    </row>
    <row r="12" spans="1:13" ht="44.25" customHeight="1">
      <c r="A12" s="31"/>
      <c r="B12" s="11" t="s">
        <v>22</v>
      </c>
      <c r="C12" s="12" t="s">
        <v>10</v>
      </c>
      <c r="D12" s="13" t="s">
        <v>11</v>
      </c>
      <c r="E12" s="14">
        <f t="shared" si="0"/>
        <v>156288</v>
      </c>
      <c r="F12" s="15"/>
      <c r="G12" s="15"/>
      <c r="H12" s="14">
        <f aca="true" t="shared" si="5" ref="H12:M12">SUM(H13:H15)</f>
        <v>0</v>
      </c>
      <c r="I12" s="14">
        <f t="shared" si="5"/>
        <v>156288</v>
      </c>
      <c r="J12" s="14">
        <f t="shared" si="5"/>
        <v>0</v>
      </c>
      <c r="K12" s="14">
        <f t="shared" si="5"/>
        <v>0</v>
      </c>
      <c r="L12" s="14">
        <f t="shared" si="5"/>
        <v>0</v>
      </c>
      <c r="M12" s="16">
        <f t="shared" si="5"/>
        <v>0</v>
      </c>
    </row>
    <row r="13" spans="1:13" s="42" customFormat="1" ht="44.25" customHeight="1">
      <c r="A13" s="36"/>
      <c r="B13" s="37"/>
      <c r="C13" s="38"/>
      <c r="D13" s="35" t="s">
        <v>12</v>
      </c>
      <c r="E13" s="39">
        <f t="shared" si="0"/>
        <v>0</v>
      </c>
      <c r="F13" s="40"/>
      <c r="G13" s="40"/>
      <c r="H13" s="39">
        <v>0</v>
      </c>
      <c r="I13" s="39">
        <v>0</v>
      </c>
      <c r="J13" s="39">
        <v>0</v>
      </c>
      <c r="K13" s="39">
        <v>0</v>
      </c>
      <c r="L13" s="39">
        <v>0</v>
      </c>
      <c r="M13" s="41">
        <v>0</v>
      </c>
    </row>
    <row r="14" spans="1:13" s="48" customFormat="1" ht="44.25" customHeight="1">
      <c r="A14" s="33"/>
      <c r="B14" s="43"/>
      <c r="C14" s="44"/>
      <c r="D14" s="34" t="s">
        <v>13</v>
      </c>
      <c r="E14" s="45">
        <f t="shared" si="0"/>
        <v>156288</v>
      </c>
      <c r="F14" s="46"/>
      <c r="G14" s="46"/>
      <c r="H14" s="45">
        <v>0</v>
      </c>
      <c r="I14" s="45">
        <v>156288</v>
      </c>
      <c r="J14" s="45">
        <v>0</v>
      </c>
      <c r="K14" s="45">
        <v>0</v>
      </c>
      <c r="L14" s="45">
        <v>0</v>
      </c>
      <c r="M14" s="47">
        <v>0</v>
      </c>
    </row>
    <row r="15" spans="1:13" ht="44.25" customHeight="1">
      <c r="A15" s="24"/>
      <c r="B15" s="17"/>
      <c r="C15" s="18"/>
      <c r="D15" s="19" t="s">
        <v>14</v>
      </c>
      <c r="E15" s="20">
        <f t="shared" si="0"/>
        <v>0</v>
      </c>
      <c r="F15" s="15"/>
      <c r="G15" s="15"/>
      <c r="H15" s="20">
        <v>0</v>
      </c>
      <c r="I15" s="20">
        <v>0</v>
      </c>
      <c r="J15" s="20">
        <v>0</v>
      </c>
      <c r="K15" s="20">
        <v>0</v>
      </c>
      <c r="L15" s="20">
        <v>0</v>
      </c>
      <c r="M15" s="21">
        <v>0</v>
      </c>
    </row>
    <row r="16" spans="1:13" ht="44.25" customHeight="1">
      <c r="A16" s="24"/>
      <c r="B16" s="17"/>
      <c r="C16" s="12" t="s">
        <v>15</v>
      </c>
      <c r="D16" s="13" t="s">
        <v>11</v>
      </c>
      <c r="E16" s="14">
        <f t="shared" si="0"/>
        <v>265712</v>
      </c>
      <c r="F16" s="22"/>
      <c r="G16" s="22"/>
      <c r="H16" s="14">
        <f aca="true" t="shared" si="6" ref="H16:M16">SUM(H17:H19)</f>
        <v>0</v>
      </c>
      <c r="I16" s="14">
        <f t="shared" si="6"/>
        <v>64712</v>
      </c>
      <c r="J16" s="14">
        <f t="shared" si="6"/>
        <v>201000</v>
      </c>
      <c r="K16" s="14">
        <f t="shared" si="6"/>
        <v>0</v>
      </c>
      <c r="L16" s="14">
        <f t="shared" si="6"/>
        <v>0</v>
      </c>
      <c r="M16" s="16">
        <f t="shared" si="6"/>
        <v>0</v>
      </c>
    </row>
    <row r="17" spans="1:13" ht="44.25" customHeight="1">
      <c r="A17" s="24"/>
      <c r="B17" s="17"/>
      <c r="C17" s="18"/>
      <c r="D17" s="19" t="str">
        <f>B11</f>
        <v>Občina Moravske Toplice</v>
      </c>
      <c r="E17" s="20">
        <f t="shared" si="0"/>
        <v>265712</v>
      </c>
      <c r="F17" s="23"/>
      <c r="G17" s="23"/>
      <c r="H17" s="20">
        <v>0</v>
      </c>
      <c r="I17" s="20">
        <v>64712</v>
      </c>
      <c r="J17" s="20">
        <v>201000</v>
      </c>
      <c r="K17" s="20">
        <v>0</v>
      </c>
      <c r="L17" s="20">
        <v>0</v>
      </c>
      <c r="M17" s="21">
        <v>0</v>
      </c>
    </row>
    <row r="18" spans="1:13" ht="44.25" customHeight="1">
      <c r="A18" s="24"/>
      <c r="B18" s="17"/>
      <c r="C18" s="24"/>
      <c r="D18" s="19" t="s">
        <v>16</v>
      </c>
      <c r="E18" s="20">
        <f t="shared" si="0"/>
        <v>0</v>
      </c>
      <c r="F18" s="24"/>
      <c r="G18" s="24"/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1">
        <v>0</v>
      </c>
    </row>
    <row r="19" spans="1:13" ht="44.25" customHeight="1" thickBot="1">
      <c r="A19" s="26"/>
      <c r="B19" s="25"/>
      <c r="C19" s="26"/>
      <c r="D19" s="27" t="s">
        <v>17</v>
      </c>
      <c r="E19" s="28">
        <f t="shared" si="0"/>
        <v>0</v>
      </c>
      <c r="F19" s="26"/>
      <c r="G19" s="26"/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9">
        <v>0</v>
      </c>
    </row>
    <row r="20" spans="1:13" ht="44.25" customHeight="1">
      <c r="A20" s="5" t="s">
        <v>57</v>
      </c>
      <c r="B20" s="4" t="s">
        <v>23</v>
      </c>
      <c r="C20" s="5" t="s">
        <v>24</v>
      </c>
      <c r="D20" s="6" t="s">
        <v>9</v>
      </c>
      <c r="E20" s="7">
        <f t="shared" si="0"/>
        <v>508718.2</v>
      </c>
      <c r="F20" s="8">
        <v>43544</v>
      </c>
      <c r="G20" s="8">
        <v>43830</v>
      </c>
      <c r="H20" s="9">
        <f aca="true" t="shared" si="7" ref="H20:M20">H21+H25</f>
        <v>0</v>
      </c>
      <c r="I20" s="9">
        <f t="shared" si="7"/>
        <v>508718.2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10">
        <f t="shared" si="7"/>
        <v>0</v>
      </c>
    </row>
    <row r="21" spans="1:13" ht="44.25" customHeight="1">
      <c r="A21" s="31"/>
      <c r="B21" s="11" t="s">
        <v>25</v>
      </c>
      <c r="C21" s="12" t="s">
        <v>10</v>
      </c>
      <c r="D21" s="13" t="s">
        <v>11</v>
      </c>
      <c r="E21" s="14">
        <f t="shared" si="0"/>
        <v>478326</v>
      </c>
      <c r="F21" s="15"/>
      <c r="G21" s="15"/>
      <c r="H21" s="14">
        <f aca="true" t="shared" si="8" ref="H21:M21">SUM(H22:H24)</f>
        <v>0</v>
      </c>
      <c r="I21" s="14">
        <f t="shared" si="8"/>
        <v>478326</v>
      </c>
      <c r="J21" s="14">
        <f t="shared" si="8"/>
        <v>0</v>
      </c>
      <c r="K21" s="14">
        <f t="shared" si="8"/>
        <v>0</v>
      </c>
      <c r="L21" s="14">
        <f t="shared" si="8"/>
        <v>0</v>
      </c>
      <c r="M21" s="16">
        <f t="shared" si="8"/>
        <v>0</v>
      </c>
    </row>
    <row r="22" spans="1:13" s="42" customFormat="1" ht="44.25" customHeight="1">
      <c r="A22" s="36"/>
      <c r="B22" s="37"/>
      <c r="C22" s="38"/>
      <c r="D22" s="35" t="s">
        <v>12</v>
      </c>
      <c r="E22" s="39">
        <f t="shared" si="0"/>
        <v>114163</v>
      </c>
      <c r="F22" s="40"/>
      <c r="G22" s="40"/>
      <c r="H22" s="39">
        <v>0</v>
      </c>
      <c r="I22" s="39">
        <v>114163</v>
      </c>
      <c r="J22" s="39">
        <v>0</v>
      </c>
      <c r="K22" s="39">
        <v>0</v>
      </c>
      <c r="L22" s="39">
        <v>0</v>
      </c>
      <c r="M22" s="41">
        <v>0</v>
      </c>
    </row>
    <row r="23" spans="1:13" s="48" customFormat="1" ht="44.25" customHeight="1">
      <c r="A23" s="33"/>
      <c r="B23" s="43"/>
      <c r="C23" s="44"/>
      <c r="D23" s="34" t="s">
        <v>13</v>
      </c>
      <c r="E23" s="45">
        <f t="shared" si="0"/>
        <v>364163</v>
      </c>
      <c r="F23" s="46"/>
      <c r="G23" s="46"/>
      <c r="H23" s="45">
        <v>0</v>
      </c>
      <c r="I23" s="45">
        <v>364163</v>
      </c>
      <c r="J23" s="45">
        <v>0</v>
      </c>
      <c r="K23" s="45">
        <v>0</v>
      </c>
      <c r="L23" s="45">
        <v>0</v>
      </c>
      <c r="M23" s="47">
        <v>0</v>
      </c>
    </row>
    <row r="24" spans="1:13" ht="44.25" customHeight="1">
      <c r="A24" s="24"/>
      <c r="B24" s="17"/>
      <c r="C24" s="18"/>
      <c r="D24" s="19" t="s">
        <v>14</v>
      </c>
      <c r="E24" s="20">
        <f t="shared" si="0"/>
        <v>0</v>
      </c>
      <c r="F24" s="15"/>
      <c r="G24" s="15"/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1">
        <v>0</v>
      </c>
    </row>
    <row r="25" spans="1:13" ht="44.25" customHeight="1">
      <c r="A25" s="24"/>
      <c r="B25" s="17"/>
      <c r="C25" s="12" t="s">
        <v>15</v>
      </c>
      <c r="D25" s="13" t="s">
        <v>11</v>
      </c>
      <c r="E25" s="14">
        <f t="shared" si="0"/>
        <v>30392.2</v>
      </c>
      <c r="F25" s="22"/>
      <c r="G25" s="22"/>
      <c r="H25" s="14">
        <f aca="true" t="shared" si="9" ref="H25:M25">SUM(H26:H28)</f>
        <v>0</v>
      </c>
      <c r="I25" s="14">
        <f t="shared" si="9"/>
        <v>30392.2</v>
      </c>
      <c r="J25" s="14">
        <f t="shared" si="9"/>
        <v>0</v>
      </c>
      <c r="K25" s="14">
        <f t="shared" si="9"/>
        <v>0</v>
      </c>
      <c r="L25" s="14">
        <f t="shared" si="9"/>
        <v>0</v>
      </c>
      <c r="M25" s="16">
        <f t="shared" si="9"/>
        <v>0</v>
      </c>
    </row>
    <row r="26" spans="1:13" ht="44.25" customHeight="1">
      <c r="A26" s="24"/>
      <c r="B26" s="17"/>
      <c r="C26" s="18"/>
      <c r="D26" s="19" t="str">
        <f>B20</f>
        <v>Občina Laško</v>
      </c>
      <c r="E26" s="20">
        <f t="shared" si="0"/>
        <v>30392.2</v>
      </c>
      <c r="F26" s="23"/>
      <c r="G26" s="23"/>
      <c r="H26" s="20">
        <v>0</v>
      </c>
      <c r="I26" s="20">
        <v>30392.2</v>
      </c>
      <c r="J26" s="20">
        <v>0</v>
      </c>
      <c r="K26" s="20">
        <v>0</v>
      </c>
      <c r="L26" s="20">
        <v>0</v>
      </c>
      <c r="M26" s="21">
        <v>0</v>
      </c>
    </row>
    <row r="27" spans="1:13" ht="44.25" customHeight="1">
      <c r="A27" s="24"/>
      <c r="B27" s="17"/>
      <c r="C27" s="24"/>
      <c r="D27" s="19" t="s">
        <v>16</v>
      </c>
      <c r="E27" s="20">
        <f t="shared" si="0"/>
        <v>0</v>
      </c>
      <c r="F27" s="24"/>
      <c r="G27" s="24"/>
      <c r="H27" s="20">
        <v>0</v>
      </c>
      <c r="I27" s="20">
        <v>0</v>
      </c>
      <c r="J27" s="20">
        <v>0</v>
      </c>
      <c r="K27" s="20">
        <v>0</v>
      </c>
      <c r="L27" s="20">
        <v>0</v>
      </c>
      <c r="M27" s="21">
        <v>0</v>
      </c>
    </row>
    <row r="28" spans="1:13" ht="44.25" customHeight="1" thickBot="1">
      <c r="A28" s="26"/>
      <c r="B28" s="25"/>
      <c r="C28" s="26"/>
      <c r="D28" s="27" t="s">
        <v>17</v>
      </c>
      <c r="E28" s="28">
        <f t="shared" si="0"/>
        <v>0</v>
      </c>
      <c r="F28" s="26"/>
      <c r="G28" s="26"/>
      <c r="H28" s="28">
        <v>0</v>
      </c>
      <c r="I28" s="28">
        <v>0</v>
      </c>
      <c r="J28" s="28">
        <v>0</v>
      </c>
      <c r="K28" s="28">
        <v>0</v>
      </c>
      <c r="L28" s="28">
        <v>0</v>
      </c>
      <c r="M28" s="29">
        <v>0</v>
      </c>
    </row>
    <row r="29" spans="1:13" ht="44.25" customHeight="1">
      <c r="A29" s="5" t="s">
        <v>58</v>
      </c>
      <c r="B29" s="4" t="s">
        <v>26</v>
      </c>
      <c r="C29" s="5" t="s">
        <v>27</v>
      </c>
      <c r="D29" s="6" t="s">
        <v>9</v>
      </c>
      <c r="E29" s="7">
        <f t="shared" si="0"/>
        <v>303100</v>
      </c>
      <c r="F29" s="8">
        <v>43510</v>
      </c>
      <c r="G29" s="8">
        <v>43830</v>
      </c>
      <c r="H29" s="9">
        <f aca="true" t="shared" si="10" ref="H29:M29">H30+H34</f>
        <v>0</v>
      </c>
      <c r="I29" s="9">
        <f t="shared" si="10"/>
        <v>303100</v>
      </c>
      <c r="J29" s="9">
        <f t="shared" si="10"/>
        <v>0</v>
      </c>
      <c r="K29" s="9">
        <f t="shared" si="10"/>
        <v>0</v>
      </c>
      <c r="L29" s="9">
        <f t="shared" si="10"/>
        <v>0</v>
      </c>
      <c r="M29" s="10">
        <f t="shared" si="10"/>
        <v>0</v>
      </c>
    </row>
    <row r="30" spans="1:13" ht="44.25" customHeight="1">
      <c r="A30" s="31"/>
      <c r="B30" s="11" t="s">
        <v>28</v>
      </c>
      <c r="C30" s="12" t="s">
        <v>10</v>
      </c>
      <c r="D30" s="13" t="s">
        <v>11</v>
      </c>
      <c r="E30" s="14">
        <f t="shared" si="0"/>
        <v>109250</v>
      </c>
      <c r="F30" s="15"/>
      <c r="G30" s="15"/>
      <c r="H30" s="14">
        <f aca="true" t="shared" si="11" ref="H30:M30">SUM(H31:H33)</f>
        <v>0</v>
      </c>
      <c r="I30" s="14">
        <f t="shared" si="11"/>
        <v>109250</v>
      </c>
      <c r="J30" s="14">
        <f t="shared" si="11"/>
        <v>0</v>
      </c>
      <c r="K30" s="14">
        <f t="shared" si="11"/>
        <v>0</v>
      </c>
      <c r="L30" s="14">
        <f t="shared" si="11"/>
        <v>0</v>
      </c>
      <c r="M30" s="16">
        <f t="shared" si="11"/>
        <v>0</v>
      </c>
    </row>
    <row r="31" spans="1:13" s="42" customFormat="1" ht="44.25" customHeight="1">
      <c r="A31" s="36"/>
      <c r="B31" s="37"/>
      <c r="C31" s="38"/>
      <c r="D31" s="35" t="s">
        <v>12</v>
      </c>
      <c r="E31" s="39">
        <f t="shared" si="0"/>
        <v>47868</v>
      </c>
      <c r="F31" s="40"/>
      <c r="G31" s="40"/>
      <c r="H31" s="39">
        <v>0</v>
      </c>
      <c r="I31" s="39">
        <v>47868</v>
      </c>
      <c r="J31" s="39">
        <v>0</v>
      </c>
      <c r="K31" s="39">
        <v>0</v>
      </c>
      <c r="L31" s="39">
        <v>0</v>
      </c>
      <c r="M31" s="41">
        <v>0</v>
      </c>
    </row>
    <row r="32" spans="1:13" s="48" customFormat="1" ht="44.25" customHeight="1">
      <c r="A32" s="33"/>
      <c r="B32" s="43"/>
      <c r="C32" s="44"/>
      <c r="D32" s="34" t="s">
        <v>13</v>
      </c>
      <c r="E32" s="45">
        <f t="shared" si="0"/>
        <v>46382</v>
      </c>
      <c r="F32" s="46"/>
      <c r="G32" s="46"/>
      <c r="H32" s="45">
        <v>0</v>
      </c>
      <c r="I32" s="45">
        <v>46382</v>
      </c>
      <c r="J32" s="45">
        <v>0</v>
      </c>
      <c r="K32" s="45">
        <v>0</v>
      </c>
      <c r="L32" s="45">
        <v>0</v>
      </c>
      <c r="M32" s="47">
        <v>0</v>
      </c>
    </row>
    <row r="33" spans="1:13" ht="44.25" customHeight="1">
      <c r="A33" s="24"/>
      <c r="B33" s="17"/>
      <c r="C33" s="18"/>
      <c r="D33" s="19" t="s">
        <v>14</v>
      </c>
      <c r="E33" s="20">
        <f t="shared" si="0"/>
        <v>15000</v>
      </c>
      <c r="F33" s="15"/>
      <c r="G33" s="15"/>
      <c r="H33" s="20">
        <v>0</v>
      </c>
      <c r="I33" s="20">
        <v>15000</v>
      </c>
      <c r="J33" s="20">
        <v>0</v>
      </c>
      <c r="K33" s="20">
        <v>0</v>
      </c>
      <c r="L33" s="20">
        <v>0</v>
      </c>
      <c r="M33" s="21">
        <v>0</v>
      </c>
    </row>
    <row r="34" spans="1:13" ht="44.25" customHeight="1">
      <c r="A34" s="24"/>
      <c r="B34" s="17"/>
      <c r="C34" s="12" t="s">
        <v>15</v>
      </c>
      <c r="D34" s="13" t="s">
        <v>11</v>
      </c>
      <c r="E34" s="14">
        <f t="shared" si="0"/>
        <v>193850</v>
      </c>
      <c r="F34" s="22"/>
      <c r="G34" s="22"/>
      <c r="H34" s="14">
        <f aca="true" t="shared" si="12" ref="H34:M34">SUM(H35:H37)</f>
        <v>0</v>
      </c>
      <c r="I34" s="14">
        <f t="shared" si="12"/>
        <v>193850</v>
      </c>
      <c r="J34" s="14">
        <f t="shared" si="12"/>
        <v>0</v>
      </c>
      <c r="K34" s="14">
        <f t="shared" si="12"/>
        <v>0</v>
      </c>
      <c r="L34" s="14">
        <f t="shared" si="12"/>
        <v>0</v>
      </c>
      <c r="M34" s="16">
        <f t="shared" si="12"/>
        <v>0</v>
      </c>
    </row>
    <row r="35" spans="1:13" ht="44.25" customHeight="1">
      <c r="A35" s="24"/>
      <c r="B35" s="17"/>
      <c r="C35" s="18"/>
      <c r="D35" s="19" t="str">
        <f>B29</f>
        <v>Občina Dobrovnik</v>
      </c>
      <c r="E35" s="20">
        <f t="shared" si="0"/>
        <v>193850</v>
      </c>
      <c r="F35" s="23"/>
      <c r="G35" s="23"/>
      <c r="H35" s="20">
        <v>0</v>
      </c>
      <c r="I35" s="20">
        <v>193850</v>
      </c>
      <c r="J35" s="20">
        <v>0</v>
      </c>
      <c r="K35" s="20">
        <v>0</v>
      </c>
      <c r="L35" s="20">
        <v>0</v>
      </c>
      <c r="M35" s="21">
        <v>0</v>
      </c>
    </row>
    <row r="36" spans="1:13" ht="44.25" customHeight="1">
      <c r="A36" s="24"/>
      <c r="B36" s="17"/>
      <c r="C36" s="24"/>
      <c r="D36" s="19" t="s">
        <v>16</v>
      </c>
      <c r="E36" s="20">
        <f t="shared" si="0"/>
        <v>0</v>
      </c>
      <c r="F36" s="24"/>
      <c r="G36" s="24"/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1">
        <v>0</v>
      </c>
    </row>
    <row r="37" spans="1:13" ht="44.25" customHeight="1" thickBot="1">
      <c r="A37" s="26"/>
      <c r="B37" s="25"/>
      <c r="C37" s="26"/>
      <c r="D37" s="27" t="s">
        <v>17</v>
      </c>
      <c r="E37" s="28">
        <f t="shared" si="0"/>
        <v>0</v>
      </c>
      <c r="F37" s="26"/>
      <c r="G37" s="26"/>
      <c r="H37" s="28">
        <v>0</v>
      </c>
      <c r="I37" s="28">
        <v>0</v>
      </c>
      <c r="J37" s="28">
        <v>0</v>
      </c>
      <c r="K37" s="28">
        <v>0</v>
      </c>
      <c r="L37" s="28">
        <v>0</v>
      </c>
      <c r="M37" s="29">
        <v>0</v>
      </c>
    </row>
    <row r="38" spans="1:13" ht="44.25" customHeight="1">
      <c r="A38" s="5" t="s">
        <v>59</v>
      </c>
      <c r="B38" s="4" t="s">
        <v>29</v>
      </c>
      <c r="C38" s="5" t="s">
        <v>30</v>
      </c>
      <c r="D38" s="6" t="s">
        <v>9</v>
      </c>
      <c r="E38" s="7">
        <f aca="true" t="shared" si="13" ref="E38:E46">SUM(H38:M38)</f>
        <v>1415221</v>
      </c>
      <c r="F38" s="8">
        <v>43489</v>
      </c>
      <c r="G38" s="8">
        <v>45657</v>
      </c>
      <c r="H38" s="9">
        <f aca="true" t="shared" si="14" ref="H38:M38">H39+H43</f>
        <v>0</v>
      </c>
      <c r="I38" s="9">
        <f t="shared" si="14"/>
        <v>249996</v>
      </c>
      <c r="J38" s="9">
        <f t="shared" si="14"/>
        <v>249433</v>
      </c>
      <c r="K38" s="9">
        <f t="shared" si="14"/>
        <v>249127</v>
      </c>
      <c r="L38" s="9">
        <f t="shared" si="14"/>
        <v>249209</v>
      </c>
      <c r="M38" s="10">
        <f t="shared" si="14"/>
        <v>417456</v>
      </c>
    </row>
    <row r="39" spans="1:13" ht="44.25" customHeight="1">
      <c r="A39" s="31"/>
      <c r="B39" s="11" t="s">
        <v>31</v>
      </c>
      <c r="C39" s="12" t="s">
        <v>10</v>
      </c>
      <c r="D39" s="13" t="s">
        <v>11</v>
      </c>
      <c r="E39" s="14">
        <f t="shared" si="13"/>
        <v>120836</v>
      </c>
      <c r="F39" s="15"/>
      <c r="G39" s="15"/>
      <c r="H39" s="14">
        <f aca="true" t="shared" si="15" ref="H39:M39">SUM(H40:H42)</f>
        <v>0</v>
      </c>
      <c r="I39" s="14">
        <f t="shared" si="15"/>
        <v>120836</v>
      </c>
      <c r="J39" s="14">
        <f t="shared" si="15"/>
        <v>0</v>
      </c>
      <c r="K39" s="14">
        <f t="shared" si="15"/>
        <v>0</v>
      </c>
      <c r="L39" s="14">
        <f t="shared" si="15"/>
        <v>0</v>
      </c>
      <c r="M39" s="16">
        <f t="shared" si="15"/>
        <v>0</v>
      </c>
    </row>
    <row r="40" spans="1:13" s="42" customFormat="1" ht="44.25" customHeight="1">
      <c r="A40" s="36"/>
      <c r="B40" s="37"/>
      <c r="C40" s="38"/>
      <c r="D40" s="35" t="s">
        <v>12</v>
      </c>
      <c r="E40" s="39">
        <f t="shared" si="13"/>
        <v>60418</v>
      </c>
      <c r="F40" s="40"/>
      <c r="G40" s="40"/>
      <c r="H40" s="39">
        <v>0</v>
      </c>
      <c r="I40" s="39">
        <v>60418</v>
      </c>
      <c r="J40" s="39">
        <v>0</v>
      </c>
      <c r="K40" s="39">
        <v>0</v>
      </c>
      <c r="L40" s="39">
        <v>0</v>
      </c>
      <c r="M40" s="41">
        <v>0</v>
      </c>
    </row>
    <row r="41" spans="1:13" s="48" customFormat="1" ht="44.25" customHeight="1">
      <c r="A41" s="33"/>
      <c r="B41" s="43"/>
      <c r="C41" s="44"/>
      <c r="D41" s="34" t="s">
        <v>13</v>
      </c>
      <c r="E41" s="45">
        <f t="shared" si="13"/>
        <v>60418</v>
      </c>
      <c r="F41" s="46"/>
      <c r="G41" s="46"/>
      <c r="H41" s="45">
        <v>0</v>
      </c>
      <c r="I41" s="45">
        <v>60418</v>
      </c>
      <c r="J41" s="45">
        <v>0</v>
      </c>
      <c r="K41" s="45">
        <v>0</v>
      </c>
      <c r="L41" s="45">
        <v>0</v>
      </c>
      <c r="M41" s="47">
        <v>0</v>
      </c>
    </row>
    <row r="42" spans="1:13" ht="44.25" customHeight="1">
      <c r="A42" s="24"/>
      <c r="B42" s="17"/>
      <c r="C42" s="18"/>
      <c r="D42" s="19" t="s">
        <v>14</v>
      </c>
      <c r="E42" s="20">
        <f t="shared" si="13"/>
        <v>0</v>
      </c>
      <c r="F42" s="15"/>
      <c r="G42" s="15"/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1">
        <v>0</v>
      </c>
    </row>
    <row r="43" spans="1:13" ht="44.25" customHeight="1">
      <c r="A43" s="24"/>
      <c r="B43" s="17"/>
      <c r="C43" s="12" t="s">
        <v>15</v>
      </c>
      <c r="D43" s="13" t="s">
        <v>11</v>
      </c>
      <c r="E43" s="14">
        <f t="shared" si="13"/>
        <v>1294385</v>
      </c>
      <c r="F43" s="22"/>
      <c r="G43" s="22"/>
      <c r="H43" s="14">
        <f aca="true" t="shared" si="16" ref="H43:M43">SUM(H44:H46)</f>
        <v>0</v>
      </c>
      <c r="I43" s="14">
        <f t="shared" si="16"/>
        <v>129160</v>
      </c>
      <c r="J43" s="14">
        <f t="shared" si="16"/>
        <v>249433</v>
      </c>
      <c r="K43" s="14">
        <f t="shared" si="16"/>
        <v>249127</v>
      </c>
      <c r="L43" s="14">
        <f t="shared" si="16"/>
        <v>249209</v>
      </c>
      <c r="M43" s="16">
        <f t="shared" si="16"/>
        <v>417456</v>
      </c>
    </row>
    <row r="44" spans="1:13" ht="44.25" customHeight="1">
      <c r="A44" s="24"/>
      <c r="B44" s="17"/>
      <c r="C44" s="18"/>
      <c r="D44" s="19" t="str">
        <f>B38</f>
        <v>Občina Nazarje</v>
      </c>
      <c r="E44" s="20">
        <f t="shared" si="13"/>
        <v>1294385</v>
      </c>
      <c r="F44" s="23"/>
      <c r="G44" s="23"/>
      <c r="H44" s="20">
        <v>0</v>
      </c>
      <c r="I44" s="20">
        <v>129160</v>
      </c>
      <c r="J44" s="20">
        <v>249433</v>
      </c>
      <c r="K44" s="20">
        <v>249127</v>
      </c>
      <c r="L44" s="20">
        <v>249209</v>
      </c>
      <c r="M44" s="21">
        <v>417456</v>
      </c>
    </row>
    <row r="45" spans="1:13" ht="44.25" customHeight="1">
      <c r="A45" s="24"/>
      <c r="B45" s="17"/>
      <c r="C45" s="24"/>
      <c r="D45" s="19" t="s">
        <v>16</v>
      </c>
      <c r="E45" s="20">
        <f t="shared" si="13"/>
        <v>0</v>
      </c>
      <c r="F45" s="24"/>
      <c r="G45" s="24"/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1">
        <v>0</v>
      </c>
    </row>
    <row r="46" spans="1:13" ht="44.25" customHeight="1" thickBot="1">
      <c r="A46" s="26"/>
      <c r="B46" s="25"/>
      <c r="C46" s="26"/>
      <c r="D46" s="27" t="s">
        <v>17</v>
      </c>
      <c r="E46" s="28">
        <f t="shared" si="13"/>
        <v>0</v>
      </c>
      <c r="F46" s="26"/>
      <c r="G46" s="26"/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9">
        <v>0</v>
      </c>
    </row>
    <row r="47" spans="1:13" ht="44.25" customHeight="1">
      <c r="A47" s="5" t="s">
        <v>60</v>
      </c>
      <c r="B47" s="4" t="s">
        <v>33</v>
      </c>
      <c r="C47" s="5" t="s">
        <v>34</v>
      </c>
      <c r="D47" s="6" t="s">
        <v>9</v>
      </c>
      <c r="E47" s="7">
        <f aca="true" t="shared" si="17" ref="E47:E82">SUM(H47:M47)</f>
        <v>754457.4</v>
      </c>
      <c r="F47" s="30" t="s">
        <v>35</v>
      </c>
      <c r="G47" s="30" t="s">
        <v>32</v>
      </c>
      <c r="H47" s="9">
        <f aca="true" t="shared" si="18" ref="H47:M47">H48+H52</f>
        <v>21557.4</v>
      </c>
      <c r="I47" s="9">
        <f t="shared" si="18"/>
        <v>732900</v>
      </c>
      <c r="J47" s="9">
        <f t="shared" si="18"/>
        <v>0</v>
      </c>
      <c r="K47" s="9">
        <f t="shared" si="18"/>
        <v>0</v>
      </c>
      <c r="L47" s="9">
        <f t="shared" si="18"/>
        <v>0</v>
      </c>
      <c r="M47" s="10">
        <f t="shared" si="18"/>
        <v>0</v>
      </c>
    </row>
    <row r="48" spans="1:13" ht="44.25" customHeight="1">
      <c r="A48" s="31"/>
      <c r="B48" s="11" t="s">
        <v>36</v>
      </c>
      <c r="C48" s="12" t="s">
        <v>10</v>
      </c>
      <c r="D48" s="13" t="s">
        <v>11</v>
      </c>
      <c r="E48" s="14">
        <f t="shared" si="17"/>
        <v>160904</v>
      </c>
      <c r="F48" s="15"/>
      <c r="G48" s="15"/>
      <c r="H48" s="14">
        <f aca="true" t="shared" si="19" ref="H48:M48">SUM(H49:H51)</f>
        <v>0</v>
      </c>
      <c r="I48" s="14">
        <f t="shared" si="19"/>
        <v>160904</v>
      </c>
      <c r="J48" s="14">
        <f t="shared" si="19"/>
        <v>0</v>
      </c>
      <c r="K48" s="14">
        <f t="shared" si="19"/>
        <v>0</v>
      </c>
      <c r="L48" s="14">
        <f t="shared" si="19"/>
        <v>0</v>
      </c>
      <c r="M48" s="16">
        <f t="shared" si="19"/>
        <v>0</v>
      </c>
    </row>
    <row r="49" spans="1:13" s="42" customFormat="1" ht="44.25" customHeight="1">
      <c r="A49" s="36"/>
      <c r="B49" s="37"/>
      <c r="C49" s="38"/>
      <c r="D49" s="35" t="s">
        <v>12</v>
      </c>
      <c r="E49" s="39">
        <f t="shared" si="17"/>
        <v>80452</v>
      </c>
      <c r="F49" s="40"/>
      <c r="G49" s="40"/>
      <c r="H49" s="39">
        <v>0</v>
      </c>
      <c r="I49" s="39">
        <v>80452</v>
      </c>
      <c r="J49" s="39">
        <v>0</v>
      </c>
      <c r="K49" s="39">
        <v>0</v>
      </c>
      <c r="L49" s="39">
        <v>0</v>
      </c>
      <c r="M49" s="41">
        <v>0</v>
      </c>
    </row>
    <row r="50" spans="1:13" s="48" customFormat="1" ht="44.25" customHeight="1">
      <c r="A50" s="33"/>
      <c r="B50" s="43"/>
      <c r="C50" s="44"/>
      <c r="D50" s="34" t="s">
        <v>13</v>
      </c>
      <c r="E50" s="45">
        <f t="shared" si="17"/>
        <v>80452</v>
      </c>
      <c r="F50" s="46"/>
      <c r="G50" s="46"/>
      <c r="H50" s="45">
        <v>0</v>
      </c>
      <c r="I50" s="45">
        <v>80452</v>
      </c>
      <c r="J50" s="45">
        <v>0</v>
      </c>
      <c r="K50" s="45">
        <v>0</v>
      </c>
      <c r="L50" s="45">
        <v>0</v>
      </c>
      <c r="M50" s="47">
        <v>0</v>
      </c>
    </row>
    <row r="51" spans="1:13" ht="44.25" customHeight="1">
      <c r="A51" s="24"/>
      <c r="B51" s="17"/>
      <c r="C51" s="18"/>
      <c r="D51" s="19" t="s">
        <v>14</v>
      </c>
      <c r="E51" s="20">
        <f t="shared" si="17"/>
        <v>0</v>
      </c>
      <c r="F51" s="15"/>
      <c r="G51" s="15"/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1">
        <v>0</v>
      </c>
    </row>
    <row r="52" spans="1:13" ht="44.25" customHeight="1">
      <c r="A52" s="24"/>
      <c r="B52" s="17"/>
      <c r="C52" s="12" t="s">
        <v>15</v>
      </c>
      <c r="D52" s="13" t="s">
        <v>11</v>
      </c>
      <c r="E52" s="14">
        <f t="shared" si="17"/>
        <v>593553.4</v>
      </c>
      <c r="F52" s="22"/>
      <c r="G52" s="22"/>
      <c r="H52" s="14">
        <f aca="true" t="shared" si="20" ref="H52:M52">SUM(H53:H55)</f>
        <v>21557.4</v>
      </c>
      <c r="I52" s="14">
        <f t="shared" si="20"/>
        <v>571996</v>
      </c>
      <c r="J52" s="14">
        <f t="shared" si="20"/>
        <v>0</v>
      </c>
      <c r="K52" s="14">
        <f t="shared" si="20"/>
        <v>0</v>
      </c>
      <c r="L52" s="14">
        <f t="shared" si="20"/>
        <v>0</v>
      </c>
      <c r="M52" s="16">
        <f t="shared" si="20"/>
        <v>0</v>
      </c>
    </row>
    <row r="53" spans="1:13" ht="44.25" customHeight="1">
      <c r="A53" s="24"/>
      <c r="B53" s="17"/>
      <c r="C53" s="18"/>
      <c r="D53" s="19" t="str">
        <f>B47</f>
        <v>Občina Duplek</v>
      </c>
      <c r="E53" s="20">
        <f t="shared" si="17"/>
        <v>593553.4</v>
      </c>
      <c r="F53" s="23"/>
      <c r="G53" s="23"/>
      <c r="H53" s="21">
        <v>21557.4</v>
      </c>
      <c r="I53" s="21">
        <v>571996</v>
      </c>
      <c r="J53" s="20">
        <v>0</v>
      </c>
      <c r="K53" s="20">
        <v>0</v>
      </c>
      <c r="L53" s="20">
        <v>0</v>
      </c>
      <c r="M53" s="21">
        <v>0</v>
      </c>
    </row>
    <row r="54" spans="1:13" ht="44.25" customHeight="1">
      <c r="A54" s="24"/>
      <c r="B54" s="17"/>
      <c r="C54" s="24"/>
      <c r="D54" s="19" t="s">
        <v>16</v>
      </c>
      <c r="E54" s="20">
        <f t="shared" si="17"/>
        <v>0</v>
      </c>
      <c r="F54" s="24"/>
      <c r="G54" s="24"/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44.25" customHeight="1" thickBot="1">
      <c r="A55" s="26"/>
      <c r="B55" s="25"/>
      <c r="C55" s="26"/>
      <c r="D55" s="27" t="s">
        <v>17</v>
      </c>
      <c r="E55" s="28">
        <f t="shared" si="17"/>
        <v>0</v>
      </c>
      <c r="F55" s="26"/>
      <c r="G55" s="26"/>
      <c r="H55" s="28">
        <v>0</v>
      </c>
      <c r="I55" s="28">
        <v>0</v>
      </c>
      <c r="J55" s="28">
        <v>0</v>
      </c>
      <c r="K55" s="28">
        <v>0</v>
      </c>
      <c r="L55" s="28">
        <v>0</v>
      </c>
      <c r="M55" s="29">
        <v>0</v>
      </c>
    </row>
    <row r="56" spans="1:13" ht="44.25" customHeight="1">
      <c r="A56" s="5" t="s">
        <v>61</v>
      </c>
      <c r="B56" s="4" t="s">
        <v>37</v>
      </c>
      <c r="C56" s="5" t="s">
        <v>38</v>
      </c>
      <c r="D56" s="6" t="s">
        <v>9</v>
      </c>
      <c r="E56" s="7">
        <f t="shared" si="17"/>
        <v>800000</v>
      </c>
      <c r="F56" s="8">
        <v>43479</v>
      </c>
      <c r="G56" s="8">
        <v>43830</v>
      </c>
      <c r="H56" s="9">
        <f aca="true" t="shared" si="21" ref="H56:M56">H57+H61</f>
        <v>0</v>
      </c>
      <c r="I56" s="9">
        <f t="shared" si="21"/>
        <v>800000</v>
      </c>
      <c r="J56" s="9">
        <f t="shared" si="21"/>
        <v>0</v>
      </c>
      <c r="K56" s="9">
        <f t="shared" si="21"/>
        <v>0</v>
      </c>
      <c r="L56" s="9">
        <f t="shared" si="21"/>
        <v>0</v>
      </c>
      <c r="M56" s="10">
        <f t="shared" si="21"/>
        <v>0</v>
      </c>
    </row>
    <row r="57" spans="1:13" ht="44.25" customHeight="1">
      <c r="A57" s="31"/>
      <c r="B57" s="11" t="s">
        <v>39</v>
      </c>
      <c r="C57" s="12" t="s">
        <v>10</v>
      </c>
      <c r="D57" s="13" t="s">
        <v>11</v>
      </c>
      <c r="E57" s="14">
        <f t="shared" si="17"/>
        <v>96372</v>
      </c>
      <c r="F57" s="15"/>
      <c r="G57" s="15"/>
      <c r="H57" s="14">
        <f aca="true" t="shared" si="22" ref="H57:M57">SUM(H58:H60)</f>
        <v>0</v>
      </c>
      <c r="I57" s="14">
        <f t="shared" si="22"/>
        <v>96372</v>
      </c>
      <c r="J57" s="14">
        <f t="shared" si="22"/>
        <v>0</v>
      </c>
      <c r="K57" s="14">
        <f t="shared" si="22"/>
        <v>0</v>
      </c>
      <c r="L57" s="14">
        <f t="shared" si="22"/>
        <v>0</v>
      </c>
      <c r="M57" s="16">
        <f t="shared" si="22"/>
        <v>0</v>
      </c>
    </row>
    <row r="58" spans="1:13" s="42" customFormat="1" ht="44.25" customHeight="1">
      <c r="A58" s="36"/>
      <c r="B58" s="37"/>
      <c r="C58" s="38"/>
      <c r="D58" s="35" t="s">
        <v>12</v>
      </c>
      <c r="E58" s="39">
        <f t="shared" si="17"/>
        <v>96372</v>
      </c>
      <c r="F58" s="40"/>
      <c r="G58" s="40"/>
      <c r="H58" s="39">
        <v>0</v>
      </c>
      <c r="I58" s="39">
        <v>96372</v>
      </c>
      <c r="J58" s="39">
        <v>0</v>
      </c>
      <c r="K58" s="39">
        <v>0</v>
      </c>
      <c r="L58" s="39">
        <v>0</v>
      </c>
      <c r="M58" s="41">
        <v>0</v>
      </c>
    </row>
    <row r="59" spans="1:13" s="48" customFormat="1" ht="44.25" customHeight="1">
      <c r="A59" s="33"/>
      <c r="B59" s="43"/>
      <c r="C59" s="44"/>
      <c r="D59" s="34" t="s">
        <v>13</v>
      </c>
      <c r="E59" s="45">
        <f t="shared" si="17"/>
        <v>0</v>
      </c>
      <c r="F59" s="46"/>
      <c r="G59" s="46"/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7">
        <v>0</v>
      </c>
    </row>
    <row r="60" spans="1:13" ht="44.25" customHeight="1">
      <c r="A60" s="24"/>
      <c r="B60" s="17"/>
      <c r="C60" s="18"/>
      <c r="D60" s="19" t="s">
        <v>14</v>
      </c>
      <c r="E60" s="20">
        <f t="shared" si="17"/>
        <v>0</v>
      </c>
      <c r="F60" s="15"/>
      <c r="G60" s="15"/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1">
        <v>0</v>
      </c>
    </row>
    <row r="61" spans="1:13" ht="44.25" customHeight="1">
      <c r="A61" s="24"/>
      <c r="B61" s="17"/>
      <c r="C61" s="12" t="s">
        <v>15</v>
      </c>
      <c r="D61" s="13" t="s">
        <v>11</v>
      </c>
      <c r="E61" s="14">
        <f t="shared" si="17"/>
        <v>703628</v>
      </c>
      <c r="F61" s="22"/>
      <c r="G61" s="22"/>
      <c r="H61" s="14">
        <f aca="true" t="shared" si="23" ref="H61:M61">SUM(H62:H64)</f>
        <v>0</v>
      </c>
      <c r="I61" s="14">
        <f t="shared" si="23"/>
        <v>703628</v>
      </c>
      <c r="J61" s="14">
        <f t="shared" si="23"/>
        <v>0</v>
      </c>
      <c r="K61" s="14">
        <f t="shared" si="23"/>
        <v>0</v>
      </c>
      <c r="L61" s="14">
        <f t="shared" si="23"/>
        <v>0</v>
      </c>
      <c r="M61" s="16">
        <f t="shared" si="23"/>
        <v>0</v>
      </c>
    </row>
    <row r="62" spans="1:13" ht="44.25" customHeight="1">
      <c r="A62" s="24"/>
      <c r="B62" s="17"/>
      <c r="C62" s="18"/>
      <c r="D62" s="19" t="str">
        <f>B56</f>
        <v>Občina 
Rače Fram</v>
      </c>
      <c r="E62" s="20">
        <f t="shared" si="17"/>
        <v>703628</v>
      </c>
      <c r="F62" s="23"/>
      <c r="G62" s="23"/>
      <c r="H62" s="20">
        <v>0</v>
      </c>
      <c r="I62" s="20">
        <v>703628</v>
      </c>
      <c r="J62" s="20">
        <v>0</v>
      </c>
      <c r="K62" s="20">
        <v>0</v>
      </c>
      <c r="L62" s="20">
        <v>0</v>
      </c>
      <c r="M62" s="21">
        <v>0</v>
      </c>
    </row>
    <row r="63" spans="1:13" ht="44.25" customHeight="1">
      <c r="A63" s="24"/>
      <c r="B63" s="17"/>
      <c r="C63" s="24"/>
      <c r="D63" s="19" t="s">
        <v>16</v>
      </c>
      <c r="E63" s="20">
        <f t="shared" si="17"/>
        <v>0</v>
      </c>
      <c r="F63" s="24"/>
      <c r="G63" s="24"/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1">
        <v>0</v>
      </c>
    </row>
    <row r="64" spans="1:13" ht="44.25" customHeight="1" thickBot="1">
      <c r="A64" s="26"/>
      <c r="B64" s="25"/>
      <c r="C64" s="26"/>
      <c r="D64" s="27" t="s">
        <v>17</v>
      </c>
      <c r="E64" s="28">
        <f t="shared" si="17"/>
        <v>0</v>
      </c>
      <c r="F64" s="26"/>
      <c r="G64" s="26"/>
      <c r="H64" s="28">
        <v>0</v>
      </c>
      <c r="I64" s="28">
        <v>0</v>
      </c>
      <c r="J64" s="28">
        <v>0</v>
      </c>
      <c r="K64" s="28">
        <v>0</v>
      </c>
      <c r="L64" s="28">
        <v>0</v>
      </c>
      <c r="M64" s="29">
        <v>0</v>
      </c>
    </row>
    <row r="65" spans="1:13" ht="44.25" customHeight="1">
      <c r="A65" s="5" t="s">
        <v>62</v>
      </c>
      <c r="B65" s="4" t="s">
        <v>40</v>
      </c>
      <c r="C65" s="5" t="s">
        <v>41</v>
      </c>
      <c r="D65" s="6" t="s">
        <v>9</v>
      </c>
      <c r="E65" s="7">
        <f t="shared" si="17"/>
        <v>636583</v>
      </c>
      <c r="F65" s="8">
        <v>43496</v>
      </c>
      <c r="G65" s="8">
        <v>43830</v>
      </c>
      <c r="H65" s="9">
        <f aca="true" t="shared" si="24" ref="H65:M65">H66+H70</f>
        <v>0</v>
      </c>
      <c r="I65" s="9">
        <f t="shared" si="24"/>
        <v>636583</v>
      </c>
      <c r="J65" s="9">
        <f t="shared" si="24"/>
        <v>0</v>
      </c>
      <c r="K65" s="9">
        <f t="shared" si="24"/>
        <v>0</v>
      </c>
      <c r="L65" s="9">
        <f t="shared" si="24"/>
        <v>0</v>
      </c>
      <c r="M65" s="10">
        <f t="shared" si="24"/>
        <v>0</v>
      </c>
    </row>
    <row r="66" spans="1:13" ht="44.25" customHeight="1">
      <c r="A66" s="31"/>
      <c r="B66" s="11" t="s">
        <v>42</v>
      </c>
      <c r="C66" s="12" t="s">
        <v>10</v>
      </c>
      <c r="D66" s="13" t="s">
        <v>11</v>
      </c>
      <c r="E66" s="14">
        <f t="shared" si="17"/>
        <v>218606</v>
      </c>
      <c r="F66" s="15"/>
      <c r="G66" s="15"/>
      <c r="H66" s="14">
        <f aca="true" t="shared" si="25" ref="H66:M66">SUM(H67:H69)</f>
        <v>0</v>
      </c>
      <c r="I66" s="14">
        <f t="shared" si="25"/>
        <v>218606</v>
      </c>
      <c r="J66" s="14">
        <f t="shared" si="25"/>
        <v>0</v>
      </c>
      <c r="K66" s="14">
        <f t="shared" si="25"/>
        <v>0</v>
      </c>
      <c r="L66" s="14">
        <f t="shared" si="25"/>
        <v>0</v>
      </c>
      <c r="M66" s="16">
        <f t="shared" si="25"/>
        <v>0</v>
      </c>
    </row>
    <row r="67" spans="1:13" s="42" customFormat="1" ht="44.25" customHeight="1">
      <c r="A67" s="36"/>
      <c r="B67" s="37"/>
      <c r="C67" s="38"/>
      <c r="D67" s="35" t="s">
        <v>12</v>
      </c>
      <c r="E67" s="39">
        <f t="shared" si="17"/>
        <v>218606</v>
      </c>
      <c r="F67" s="40"/>
      <c r="G67" s="40"/>
      <c r="H67" s="39">
        <v>0</v>
      </c>
      <c r="I67" s="39">
        <v>218606</v>
      </c>
      <c r="J67" s="39">
        <v>0</v>
      </c>
      <c r="K67" s="39">
        <v>0</v>
      </c>
      <c r="L67" s="39">
        <v>0</v>
      </c>
      <c r="M67" s="41">
        <v>0</v>
      </c>
    </row>
    <row r="68" spans="1:13" s="48" customFormat="1" ht="44.25" customHeight="1">
      <c r="A68" s="33"/>
      <c r="B68" s="43"/>
      <c r="C68" s="44"/>
      <c r="D68" s="34" t="s">
        <v>13</v>
      </c>
      <c r="E68" s="45">
        <f t="shared" si="17"/>
        <v>0</v>
      </c>
      <c r="F68" s="46"/>
      <c r="G68" s="46"/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7">
        <v>0</v>
      </c>
    </row>
    <row r="69" spans="1:13" ht="44.25" customHeight="1">
      <c r="A69" s="24"/>
      <c r="B69" s="17"/>
      <c r="C69" s="18"/>
      <c r="D69" s="19" t="s">
        <v>14</v>
      </c>
      <c r="E69" s="20">
        <f t="shared" si="17"/>
        <v>0</v>
      </c>
      <c r="F69" s="15"/>
      <c r="G69" s="15"/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1">
        <v>0</v>
      </c>
    </row>
    <row r="70" spans="1:13" ht="44.25" customHeight="1">
      <c r="A70" s="24"/>
      <c r="B70" s="17"/>
      <c r="C70" s="12" t="s">
        <v>15</v>
      </c>
      <c r="D70" s="13" t="s">
        <v>11</v>
      </c>
      <c r="E70" s="14">
        <f t="shared" si="17"/>
        <v>417977</v>
      </c>
      <c r="F70" s="22"/>
      <c r="G70" s="22"/>
      <c r="H70" s="14">
        <f aca="true" t="shared" si="26" ref="H70:M70">SUM(H71:H73)</f>
        <v>0</v>
      </c>
      <c r="I70" s="14">
        <f t="shared" si="26"/>
        <v>417977</v>
      </c>
      <c r="J70" s="14">
        <f t="shared" si="26"/>
        <v>0</v>
      </c>
      <c r="K70" s="14">
        <f t="shared" si="26"/>
        <v>0</v>
      </c>
      <c r="L70" s="14">
        <f t="shared" si="26"/>
        <v>0</v>
      </c>
      <c r="M70" s="16">
        <f t="shared" si="26"/>
        <v>0</v>
      </c>
    </row>
    <row r="71" spans="1:13" ht="44.25" customHeight="1">
      <c r="A71" s="24"/>
      <c r="B71" s="17"/>
      <c r="C71" s="18"/>
      <c r="D71" s="19" t="str">
        <f>B65</f>
        <v>Občina Ribnica</v>
      </c>
      <c r="E71" s="20">
        <f t="shared" si="17"/>
        <v>417977</v>
      </c>
      <c r="F71" s="23"/>
      <c r="G71" s="23"/>
      <c r="H71" s="20">
        <v>0</v>
      </c>
      <c r="I71" s="20">
        <v>417977</v>
      </c>
      <c r="J71" s="20">
        <v>0</v>
      </c>
      <c r="K71" s="20">
        <v>0</v>
      </c>
      <c r="L71" s="20">
        <v>0</v>
      </c>
      <c r="M71" s="21">
        <v>0</v>
      </c>
    </row>
    <row r="72" spans="1:13" ht="44.25" customHeight="1">
      <c r="A72" s="24"/>
      <c r="B72" s="17"/>
      <c r="C72" s="24"/>
      <c r="D72" s="19" t="s">
        <v>16</v>
      </c>
      <c r="E72" s="20">
        <f t="shared" si="17"/>
        <v>0</v>
      </c>
      <c r="F72" s="24"/>
      <c r="G72" s="24"/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1">
        <v>0</v>
      </c>
    </row>
    <row r="73" spans="1:13" ht="44.25" customHeight="1" thickBot="1">
      <c r="A73" s="26"/>
      <c r="B73" s="25"/>
      <c r="C73" s="26"/>
      <c r="D73" s="27" t="s">
        <v>17</v>
      </c>
      <c r="E73" s="28">
        <f t="shared" si="17"/>
        <v>0</v>
      </c>
      <c r="F73" s="26"/>
      <c r="G73" s="26"/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9">
        <v>0</v>
      </c>
    </row>
    <row r="74" spans="1:13" ht="44.25" customHeight="1">
      <c r="A74" s="5" t="s">
        <v>63</v>
      </c>
      <c r="B74" s="4" t="s">
        <v>43</v>
      </c>
      <c r="C74" s="5" t="s">
        <v>44</v>
      </c>
      <c r="D74" s="6" t="s">
        <v>9</v>
      </c>
      <c r="E74" s="7">
        <f t="shared" si="17"/>
        <v>801000</v>
      </c>
      <c r="F74" s="8">
        <v>43495</v>
      </c>
      <c r="G74" s="8">
        <v>43830</v>
      </c>
      <c r="H74" s="9">
        <f aca="true" t="shared" si="27" ref="H74:M74">H75+H79</f>
        <v>0</v>
      </c>
      <c r="I74" s="9">
        <f t="shared" si="27"/>
        <v>801000</v>
      </c>
      <c r="J74" s="9">
        <f t="shared" si="27"/>
        <v>0</v>
      </c>
      <c r="K74" s="9">
        <f t="shared" si="27"/>
        <v>0</v>
      </c>
      <c r="L74" s="9">
        <f t="shared" si="27"/>
        <v>0</v>
      </c>
      <c r="M74" s="10">
        <f t="shared" si="27"/>
        <v>0</v>
      </c>
    </row>
    <row r="75" spans="1:13" ht="44.25" customHeight="1">
      <c r="A75" s="31"/>
      <c r="B75" s="11" t="s">
        <v>45</v>
      </c>
      <c r="C75" s="12" t="s">
        <v>10</v>
      </c>
      <c r="D75" s="13" t="s">
        <v>11</v>
      </c>
      <c r="E75" s="14">
        <f t="shared" si="17"/>
        <v>625994</v>
      </c>
      <c r="F75" s="15"/>
      <c r="G75" s="15"/>
      <c r="H75" s="14">
        <f aca="true" t="shared" si="28" ref="H75:M75">SUM(H76:H78)</f>
        <v>0</v>
      </c>
      <c r="I75" s="14">
        <f t="shared" si="28"/>
        <v>625994</v>
      </c>
      <c r="J75" s="14">
        <f t="shared" si="28"/>
        <v>0</v>
      </c>
      <c r="K75" s="14">
        <f t="shared" si="28"/>
        <v>0</v>
      </c>
      <c r="L75" s="14">
        <f t="shared" si="28"/>
        <v>0</v>
      </c>
      <c r="M75" s="16">
        <f t="shared" si="28"/>
        <v>0</v>
      </c>
    </row>
    <row r="76" spans="1:13" s="42" customFormat="1" ht="44.25" customHeight="1">
      <c r="A76" s="36"/>
      <c r="B76" s="37"/>
      <c r="C76" s="38"/>
      <c r="D76" s="35" t="s">
        <v>12</v>
      </c>
      <c r="E76" s="39">
        <f t="shared" si="17"/>
        <v>312997</v>
      </c>
      <c r="F76" s="40"/>
      <c r="G76" s="40"/>
      <c r="H76" s="39">
        <v>0</v>
      </c>
      <c r="I76" s="39">
        <v>312997</v>
      </c>
      <c r="J76" s="39">
        <v>0</v>
      </c>
      <c r="K76" s="39">
        <v>0</v>
      </c>
      <c r="L76" s="39">
        <v>0</v>
      </c>
      <c r="M76" s="41">
        <v>0</v>
      </c>
    </row>
    <row r="77" spans="1:13" s="48" customFormat="1" ht="44.25" customHeight="1">
      <c r="A77" s="33"/>
      <c r="B77" s="43"/>
      <c r="C77" s="44"/>
      <c r="D77" s="34" t="s">
        <v>13</v>
      </c>
      <c r="E77" s="45">
        <f t="shared" si="17"/>
        <v>312997</v>
      </c>
      <c r="F77" s="46"/>
      <c r="G77" s="46"/>
      <c r="H77" s="45">
        <v>0</v>
      </c>
      <c r="I77" s="45">
        <v>312997</v>
      </c>
      <c r="J77" s="45">
        <v>0</v>
      </c>
      <c r="K77" s="45">
        <v>0</v>
      </c>
      <c r="L77" s="45">
        <v>0</v>
      </c>
      <c r="M77" s="47">
        <v>0</v>
      </c>
    </row>
    <row r="78" spans="1:13" ht="44.25" customHeight="1">
      <c r="A78" s="24"/>
      <c r="B78" s="17"/>
      <c r="C78" s="18"/>
      <c r="D78" s="19" t="s">
        <v>14</v>
      </c>
      <c r="E78" s="20">
        <f t="shared" si="17"/>
        <v>0</v>
      </c>
      <c r="F78" s="15"/>
      <c r="G78" s="15"/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21">
        <v>0</v>
      </c>
    </row>
    <row r="79" spans="1:13" ht="44.25" customHeight="1">
      <c r="A79" s="24"/>
      <c r="B79" s="17"/>
      <c r="C79" s="12" t="s">
        <v>15</v>
      </c>
      <c r="D79" s="13" t="s">
        <v>11</v>
      </c>
      <c r="E79" s="14">
        <f t="shared" si="17"/>
        <v>175006</v>
      </c>
      <c r="F79" s="22"/>
      <c r="G79" s="22"/>
      <c r="H79" s="14">
        <f aca="true" t="shared" si="29" ref="H79:M79">SUM(H80:H82)</f>
        <v>0</v>
      </c>
      <c r="I79" s="14">
        <f t="shared" si="29"/>
        <v>175006</v>
      </c>
      <c r="J79" s="14">
        <f t="shared" si="29"/>
        <v>0</v>
      </c>
      <c r="K79" s="14">
        <f t="shared" si="29"/>
        <v>0</v>
      </c>
      <c r="L79" s="14">
        <f t="shared" si="29"/>
        <v>0</v>
      </c>
      <c r="M79" s="16">
        <f t="shared" si="29"/>
        <v>0</v>
      </c>
    </row>
    <row r="80" spans="1:13" ht="44.25" customHeight="1">
      <c r="A80" s="24"/>
      <c r="B80" s="17"/>
      <c r="C80" s="18"/>
      <c r="D80" s="19" t="str">
        <f>B74</f>
        <v>Občina Ivančna Gorica</v>
      </c>
      <c r="E80" s="20">
        <f t="shared" si="17"/>
        <v>175006</v>
      </c>
      <c r="F80" s="23"/>
      <c r="G80" s="23"/>
      <c r="H80" s="20">
        <v>0</v>
      </c>
      <c r="I80" s="20">
        <v>175006</v>
      </c>
      <c r="J80" s="20">
        <v>0</v>
      </c>
      <c r="K80" s="20">
        <v>0</v>
      </c>
      <c r="L80" s="20">
        <v>0</v>
      </c>
      <c r="M80" s="21">
        <v>0</v>
      </c>
    </row>
    <row r="81" spans="1:13" ht="44.25" customHeight="1">
      <c r="A81" s="24"/>
      <c r="B81" s="17"/>
      <c r="C81" s="24"/>
      <c r="D81" s="19" t="s">
        <v>16</v>
      </c>
      <c r="E81" s="20">
        <f t="shared" si="17"/>
        <v>0</v>
      </c>
      <c r="F81" s="24"/>
      <c r="G81" s="24"/>
      <c r="H81" s="20">
        <v>0</v>
      </c>
      <c r="I81" s="20">
        <v>0</v>
      </c>
      <c r="J81" s="20">
        <v>0</v>
      </c>
      <c r="K81" s="20">
        <v>0</v>
      </c>
      <c r="L81" s="20">
        <v>0</v>
      </c>
      <c r="M81" s="21">
        <v>0</v>
      </c>
    </row>
    <row r="82" spans="1:13" ht="44.25" customHeight="1" thickBot="1">
      <c r="A82" s="26"/>
      <c r="B82" s="25"/>
      <c r="C82" s="26"/>
      <c r="D82" s="27" t="s">
        <v>17</v>
      </c>
      <c r="E82" s="28">
        <f t="shared" si="17"/>
        <v>0</v>
      </c>
      <c r="F82" s="26"/>
      <c r="G82" s="26"/>
      <c r="H82" s="28">
        <v>0</v>
      </c>
      <c r="I82" s="28">
        <v>0</v>
      </c>
      <c r="J82" s="28">
        <v>0</v>
      </c>
      <c r="K82" s="28">
        <v>0</v>
      </c>
      <c r="L82" s="28">
        <v>0</v>
      </c>
      <c r="M82" s="29">
        <v>0</v>
      </c>
    </row>
    <row r="83" spans="1:13" ht="44.25" customHeight="1">
      <c r="A83" s="5" t="s">
        <v>64</v>
      </c>
      <c r="B83" s="4" t="s">
        <v>46</v>
      </c>
      <c r="C83" s="5" t="s">
        <v>47</v>
      </c>
      <c r="D83" s="6" t="s">
        <v>9</v>
      </c>
      <c r="E83" s="7">
        <f aca="true" t="shared" si="30" ref="E83:E118">SUM(H83:M83)</f>
        <v>306750</v>
      </c>
      <c r="F83" s="8">
        <v>43600</v>
      </c>
      <c r="G83" s="8">
        <v>43830</v>
      </c>
      <c r="H83" s="9">
        <f aca="true" t="shared" si="31" ref="H83:M83">H84+H88</f>
        <v>0</v>
      </c>
      <c r="I83" s="9">
        <f t="shared" si="31"/>
        <v>306750</v>
      </c>
      <c r="J83" s="9">
        <f t="shared" si="31"/>
        <v>0</v>
      </c>
      <c r="K83" s="9">
        <f t="shared" si="31"/>
        <v>0</v>
      </c>
      <c r="L83" s="9">
        <f t="shared" si="31"/>
        <v>0</v>
      </c>
      <c r="M83" s="10">
        <f t="shared" si="31"/>
        <v>0</v>
      </c>
    </row>
    <row r="84" spans="1:13" ht="44.25" customHeight="1">
      <c r="A84" s="31"/>
      <c r="B84" s="11" t="s">
        <v>48</v>
      </c>
      <c r="C84" s="12" t="s">
        <v>10</v>
      </c>
      <c r="D84" s="13" t="s">
        <v>11</v>
      </c>
      <c r="E84" s="14">
        <f t="shared" si="30"/>
        <v>135594</v>
      </c>
      <c r="F84" s="15"/>
      <c r="G84" s="15"/>
      <c r="H84" s="14">
        <f aca="true" t="shared" si="32" ref="H84:M84">SUM(H85:H87)</f>
        <v>0</v>
      </c>
      <c r="I84" s="14">
        <f t="shared" si="32"/>
        <v>135594</v>
      </c>
      <c r="J84" s="14">
        <f t="shared" si="32"/>
        <v>0</v>
      </c>
      <c r="K84" s="14">
        <f t="shared" si="32"/>
        <v>0</v>
      </c>
      <c r="L84" s="14">
        <f t="shared" si="32"/>
        <v>0</v>
      </c>
      <c r="M84" s="16">
        <f t="shared" si="32"/>
        <v>0</v>
      </c>
    </row>
    <row r="85" spans="1:13" s="42" customFormat="1" ht="44.25" customHeight="1">
      <c r="A85" s="36"/>
      <c r="B85" s="37"/>
      <c r="C85" s="38"/>
      <c r="D85" s="35" t="s">
        <v>12</v>
      </c>
      <c r="E85" s="39">
        <f t="shared" si="30"/>
        <v>67797</v>
      </c>
      <c r="F85" s="40"/>
      <c r="G85" s="40"/>
      <c r="H85" s="39">
        <v>0</v>
      </c>
      <c r="I85" s="39">
        <v>67797</v>
      </c>
      <c r="J85" s="39">
        <v>0</v>
      </c>
      <c r="K85" s="39">
        <v>0</v>
      </c>
      <c r="L85" s="39">
        <v>0</v>
      </c>
      <c r="M85" s="41">
        <v>0</v>
      </c>
    </row>
    <row r="86" spans="1:13" s="48" customFormat="1" ht="44.25" customHeight="1">
      <c r="A86" s="33"/>
      <c r="B86" s="43"/>
      <c r="C86" s="44"/>
      <c r="D86" s="34" t="s">
        <v>13</v>
      </c>
      <c r="E86" s="45">
        <f t="shared" si="30"/>
        <v>67797</v>
      </c>
      <c r="F86" s="46"/>
      <c r="G86" s="46"/>
      <c r="H86" s="45">
        <v>0</v>
      </c>
      <c r="I86" s="45">
        <v>67797</v>
      </c>
      <c r="J86" s="45">
        <v>0</v>
      </c>
      <c r="K86" s="45">
        <v>0</v>
      </c>
      <c r="L86" s="45">
        <v>0</v>
      </c>
      <c r="M86" s="47">
        <v>0</v>
      </c>
    </row>
    <row r="87" spans="1:13" ht="44.25" customHeight="1">
      <c r="A87" s="24"/>
      <c r="B87" s="17"/>
      <c r="C87" s="18"/>
      <c r="D87" s="19" t="s">
        <v>14</v>
      </c>
      <c r="E87" s="20">
        <f t="shared" si="30"/>
        <v>0</v>
      </c>
      <c r="F87" s="15"/>
      <c r="G87" s="15"/>
      <c r="H87" s="20">
        <v>0</v>
      </c>
      <c r="I87" s="20">
        <v>0</v>
      </c>
      <c r="J87" s="20">
        <v>0</v>
      </c>
      <c r="K87" s="20">
        <v>0</v>
      </c>
      <c r="L87" s="20">
        <v>0</v>
      </c>
      <c r="M87" s="21">
        <v>0</v>
      </c>
    </row>
    <row r="88" spans="1:13" ht="44.25" customHeight="1">
      <c r="A88" s="24"/>
      <c r="B88" s="17"/>
      <c r="C88" s="12" t="s">
        <v>15</v>
      </c>
      <c r="D88" s="13" t="s">
        <v>11</v>
      </c>
      <c r="E88" s="14">
        <f t="shared" si="30"/>
        <v>171156</v>
      </c>
      <c r="F88" s="22"/>
      <c r="G88" s="22"/>
      <c r="H88" s="14">
        <f aca="true" t="shared" si="33" ref="H88:M88">SUM(H89:H91)</f>
        <v>0</v>
      </c>
      <c r="I88" s="14">
        <f t="shared" si="33"/>
        <v>171156</v>
      </c>
      <c r="J88" s="14">
        <f t="shared" si="33"/>
        <v>0</v>
      </c>
      <c r="K88" s="14">
        <f t="shared" si="33"/>
        <v>0</v>
      </c>
      <c r="L88" s="14">
        <f t="shared" si="33"/>
        <v>0</v>
      </c>
      <c r="M88" s="16">
        <f t="shared" si="33"/>
        <v>0</v>
      </c>
    </row>
    <row r="89" spans="1:13" ht="44.25" customHeight="1">
      <c r="A89" s="24"/>
      <c r="B89" s="17"/>
      <c r="C89" s="18"/>
      <c r="D89" s="19" t="str">
        <f>B83</f>
        <v>Občina Žirovnica</v>
      </c>
      <c r="E89" s="20">
        <f t="shared" si="30"/>
        <v>171156</v>
      </c>
      <c r="F89" s="23"/>
      <c r="G89" s="23"/>
      <c r="H89" s="20">
        <v>0</v>
      </c>
      <c r="I89" s="20">
        <v>171156</v>
      </c>
      <c r="J89" s="20">
        <v>0</v>
      </c>
      <c r="K89" s="20">
        <v>0</v>
      </c>
      <c r="L89" s="20">
        <v>0</v>
      </c>
      <c r="M89" s="21">
        <v>0</v>
      </c>
    </row>
    <row r="90" spans="1:13" ht="44.25" customHeight="1">
      <c r="A90" s="24"/>
      <c r="B90" s="17"/>
      <c r="C90" s="24"/>
      <c r="D90" s="19" t="s">
        <v>16</v>
      </c>
      <c r="E90" s="20">
        <f t="shared" si="30"/>
        <v>0</v>
      </c>
      <c r="F90" s="24"/>
      <c r="G90" s="24"/>
      <c r="H90" s="20">
        <v>0</v>
      </c>
      <c r="I90" s="20">
        <v>0</v>
      </c>
      <c r="J90" s="20">
        <v>0</v>
      </c>
      <c r="K90" s="20">
        <v>0</v>
      </c>
      <c r="L90" s="20">
        <v>0</v>
      </c>
      <c r="M90" s="21">
        <v>0</v>
      </c>
    </row>
    <row r="91" spans="1:13" ht="44.25" customHeight="1" thickBot="1">
      <c r="A91" s="26"/>
      <c r="B91" s="25"/>
      <c r="C91" s="26"/>
      <c r="D91" s="27" t="s">
        <v>17</v>
      </c>
      <c r="E91" s="28">
        <f t="shared" si="30"/>
        <v>0</v>
      </c>
      <c r="F91" s="26"/>
      <c r="G91" s="26"/>
      <c r="H91" s="28">
        <v>0</v>
      </c>
      <c r="I91" s="28">
        <v>0</v>
      </c>
      <c r="J91" s="28">
        <v>0</v>
      </c>
      <c r="K91" s="28">
        <v>0</v>
      </c>
      <c r="L91" s="28">
        <v>0</v>
      </c>
      <c r="M91" s="29">
        <v>0</v>
      </c>
    </row>
    <row r="92" spans="1:13" ht="44.25" customHeight="1">
      <c r="A92" s="5" t="s">
        <v>65</v>
      </c>
      <c r="B92" s="4" t="s">
        <v>49</v>
      </c>
      <c r="C92" s="5" t="s">
        <v>50</v>
      </c>
      <c r="D92" s="6" t="s">
        <v>9</v>
      </c>
      <c r="E92" s="7">
        <f t="shared" si="30"/>
        <v>620500</v>
      </c>
      <c r="F92" s="8">
        <v>43550</v>
      </c>
      <c r="G92" s="8">
        <v>43830</v>
      </c>
      <c r="H92" s="9">
        <f aca="true" t="shared" si="34" ref="H92:M92">H93+H97</f>
        <v>0</v>
      </c>
      <c r="I92" s="9">
        <f t="shared" si="34"/>
        <v>620500</v>
      </c>
      <c r="J92" s="9">
        <f t="shared" si="34"/>
        <v>0</v>
      </c>
      <c r="K92" s="9">
        <f t="shared" si="34"/>
        <v>0</v>
      </c>
      <c r="L92" s="9">
        <f t="shared" si="34"/>
        <v>0</v>
      </c>
      <c r="M92" s="10">
        <f t="shared" si="34"/>
        <v>0</v>
      </c>
    </row>
    <row r="93" spans="1:13" ht="44.25" customHeight="1">
      <c r="A93" s="31"/>
      <c r="B93" s="11" t="s">
        <v>51</v>
      </c>
      <c r="C93" s="12" t="s">
        <v>10</v>
      </c>
      <c r="D93" s="13" t="s">
        <v>11</v>
      </c>
      <c r="E93" s="14">
        <f t="shared" si="30"/>
        <v>421302</v>
      </c>
      <c r="F93" s="15"/>
      <c r="G93" s="15"/>
      <c r="H93" s="14">
        <f aca="true" t="shared" si="35" ref="H93:M93">SUM(H94:H96)</f>
        <v>0</v>
      </c>
      <c r="I93" s="14">
        <f t="shared" si="35"/>
        <v>421302</v>
      </c>
      <c r="J93" s="14">
        <f t="shared" si="35"/>
        <v>0</v>
      </c>
      <c r="K93" s="14">
        <f t="shared" si="35"/>
        <v>0</v>
      </c>
      <c r="L93" s="14">
        <f t="shared" si="35"/>
        <v>0</v>
      </c>
      <c r="M93" s="16">
        <f t="shared" si="35"/>
        <v>0</v>
      </c>
    </row>
    <row r="94" spans="1:13" s="42" customFormat="1" ht="44.25" customHeight="1">
      <c r="A94" s="36"/>
      <c r="B94" s="37"/>
      <c r="C94" s="38"/>
      <c r="D94" s="35" t="s">
        <v>12</v>
      </c>
      <c r="E94" s="39">
        <f t="shared" si="30"/>
        <v>210651</v>
      </c>
      <c r="F94" s="40"/>
      <c r="G94" s="40"/>
      <c r="H94" s="39">
        <v>0</v>
      </c>
      <c r="I94" s="39">
        <v>210651</v>
      </c>
      <c r="J94" s="39">
        <v>0</v>
      </c>
      <c r="K94" s="39">
        <v>0</v>
      </c>
      <c r="L94" s="39">
        <v>0</v>
      </c>
      <c r="M94" s="41">
        <v>0</v>
      </c>
    </row>
    <row r="95" spans="1:13" s="48" customFormat="1" ht="44.25" customHeight="1">
      <c r="A95" s="33"/>
      <c r="B95" s="43"/>
      <c r="C95" s="44"/>
      <c r="D95" s="34" t="s">
        <v>13</v>
      </c>
      <c r="E95" s="45">
        <f t="shared" si="30"/>
        <v>210651</v>
      </c>
      <c r="F95" s="46"/>
      <c r="G95" s="46"/>
      <c r="H95" s="45">
        <v>0</v>
      </c>
      <c r="I95" s="45">
        <v>210651</v>
      </c>
      <c r="J95" s="45">
        <v>0</v>
      </c>
      <c r="K95" s="45">
        <v>0</v>
      </c>
      <c r="L95" s="45">
        <v>0</v>
      </c>
      <c r="M95" s="47">
        <v>0</v>
      </c>
    </row>
    <row r="96" spans="1:13" ht="44.25" customHeight="1">
      <c r="A96" s="24"/>
      <c r="B96" s="17"/>
      <c r="C96" s="18"/>
      <c r="D96" s="19" t="s">
        <v>14</v>
      </c>
      <c r="E96" s="20">
        <f t="shared" si="30"/>
        <v>0</v>
      </c>
      <c r="F96" s="15"/>
      <c r="G96" s="15"/>
      <c r="H96" s="20">
        <v>0</v>
      </c>
      <c r="I96" s="20">
        <v>0</v>
      </c>
      <c r="J96" s="20">
        <v>0</v>
      </c>
      <c r="K96" s="20">
        <v>0</v>
      </c>
      <c r="L96" s="20">
        <v>0</v>
      </c>
      <c r="M96" s="21">
        <v>0</v>
      </c>
    </row>
    <row r="97" spans="1:13" ht="44.25" customHeight="1">
      <c r="A97" s="24"/>
      <c r="B97" s="17"/>
      <c r="C97" s="12" t="s">
        <v>15</v>
      </c>
      <c r="D97" s="13" t="s">
        <v>11</v>
      </c>
      <c r="E97" s="14">
        <f t="shared" si="30"/>
        <v>199198</v>
      </c>
      <c r="F97" s="22"/>
      <c r="G97" s="22"/>
      <c r="H97" s="14">
        <f aca="true" t="shared" si="36" ref="H97:M97">SUM(H98:H100)</f>
        <v>0</v>
      </c>
      <c r="I97" s="14">
        <f t="shared" si="36"/>
        <v>199198</v>
      </c>
      <c r="J97" s="14">
        <f t="shared" si="36"/>
        <v>0</v>
      </c>
      <c r="K97" s="14">
        <f t="shared" si="36"/>
        <v>0</v>
      </c>
      <c r="L97" s="14">
        <f t="shared" si="36"/>
        <v>0</v>
      </c>
      <c r="M97" s="16">
        <f t="shared" si="36"/>
        <v>0</v>
      </c>
    </row>
    <row r="98" spans="1:13" ht="44.25" customHeight="1">
      <c r="A98" s="24"/>
      <c r="B98" s="17"/>
      <c r="C98" s="18"/>
      <c r="D98" s="19" t="str">
        <f>B92</f>
        <v>Občina Pesnica</v>
      </c>
      <c r="E98" s="20">
        <f t="shared" si="30"/>
        <v>199198</v>
      </c>
      <c r="F98" s="23"/>
      <c r="G98" s="23"/>
      <c r="H98" s="20">
        <v>0</v>
      </c>
      <c r="I98" s="20">
        <v>199198</v>
      </c>
      <c r="J98" s="20">
        <v>0</v>
      </c>
      <c r="K98" s="20">
        <v>0</v>
      </c>
      <c r="L98" s="20">
        <v>0</v>
      </c>
      <c r="M98" s="21">
        <v>0</v>
      </c>
    </row>
    <row r="99" spans="1:13" ht="44.25" customHeight="1">
      <c r="A99" s="24"/>
      <c r="B99" s="17"/>
      <c r="C99" s="24"/>
      <c r="D99" s="19" t="s">
        <v>16</v>
      </c>
      <c r="E99" s="20">
        <f t="shared" si="30"/>
        <v>0</v>
      </c>
      <c r="F99" s="24"/>
      <c r="G99" s="24"/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1">
        <v>0</v>
      </c>
    </row>
    <row r="100" spans="1:13" ht="44.25" customHeight="1" thickBot="1">
      <c r="A100" s="26"/>
      <c r="B100" s="25"/>
      <c r="C100" s="26"/>
      <c r="D100" s="27" t="s">
        <v>17</v>
      </c>
      <c r="E100" s="28">
        <f t="shared" si="30"/>
        <v>0</v>
      </c>
      <c r="F100" s="26"/>
      <c r="G100" s="26"/>
      <c r="H100" s="28">
        <v>0</v>
      </c>
      <c r="I100" s="28">
        <v>0</v>
      </c>
      <c r="J100" s="28">
        <v>0</v>
      </c>
      <c r="K100" s="28">
        <v>0</v>
      </c>
      <c r="L100" s="28">
        <v>0</v>
      </c>
      <c r="M100" s="29">
        <v>0</v>
      </c>
    </row>
    <row r="101" spans="1:13" ht="44.25" customHeight="1">
      <c r="A101" s="5" t="s">
        <v>66</v>
      </c>
      <c r="B101" s="4" t="s">
        <v>52</v>
      </c>
      <c r="C101" s="5" t="s">
        <v>53</v>
      </c>
      <c r="D101" s="6" t="s">
        <v>9</v>
      </c>
      <c r="E101" s="7">
        <f t="shared" si="30"/>
        <v>300899.65</v>
      </c>
      <c r="F101" s="8">
        <v>43550</v>
      </c>
      <c r="G101" s="8">
        <v>43830</v>
      </c>
      <c r="H101" s="9">
        <f aca="true" t="shared" si="37" ref="H101:M101">H102+H106</f>
        <v>0</v>
      </c>
      <c r="I101" s="9">
        <f t="shared" si="37"/>
        <v>300899.65</v>
      </c>
      <c r="J101" s="9">
        <f t="shared" si="37"/>
        <v>0</v>
      </c>
      <c r="K101" s="9">
        <f t="shared" si="37"/>
        <v>0</v>
      </c>
      <c r="L101" s="9">
        <f t="shared" si="37"/>
        <v>0</v>
      </c>
      <c r="M101" s="10">
        <f t="shared" si="37"/>
        <v>0</v>
      </c>
    </row>
    <row r="102" spans="1:13" ht="44.25" customHeight="1">
      <c r="A102" s="31"/>
      <c r="B102" s="11" t="s">
        <v>54</v>
      </c>
      <c r="C102" s="12" t="s">
        <v>10</v>
      </c>
      <c r="D102" s="13" t="s">
        <v>11</v>
      </c>
      <c r="E102" s="14">
        <f t="shared" si="30"/>
        <v>290899.65</v>
      </c>
      <c r="F102" s="15"/>
      <c r="G102" s="15"/>
      <c r="H102" s="14">
        <f aca="true" t="shared" si="38" ref="H102:M102">SUM(H103:H105)</f>
        <v>0</v>
      </c>
      <c r="I102" s="14">
        <f t="shared" si="38"/>
        <v>290899.65</v>
      </c>
      <c r="J102" s="14">
        <f t="shared" si="38"/>
        <v>0</v>
      </c>
      <c r="K102" s="14">
        <f t="shared" si="38"/>
        <v>0</v>
      </c>
      <c r="L102" s="14">
        <f t="shared" si="38"/>
        <v>0</v>
      </c>
      <c r="M102" s="16">
        <f t="shared" si="38"/>
        <v>0</v>
      </c>
    </row>
    <row r="103" spans="1:13" s="42" customFormat="1" ht="44.25" customHeight="1">
      <c r="A103" s="36"/>
      <c r="B103" s="37"/>
      <c r="C103" s="38"/>
      <c r="D103" s="35" t="s">
        <v>12</v>
      </c>
      <c r="E103" s="39">
        <f t="shared" si="30"/>
        <v>189970</v>
      </c>
      <c r="F103" s="40"/>
      <c r="G103" s="40"/>
      <c r="H103" s="39">
        <v>0</v>
      </c>
      <c r="I103" s="39">
        <v>189970</v>
      </c>
      <c r="J103" s="39">
        <v>0</v>
      </c>
      <c r="K103" s="39">
        <v>0</v>
      </c>
      <c r="L103" s="39">
        <v>0</v>
      </c>
      <c r="M103" s="41">
        <v>0</v>
      </c>
    </row>
    <row r="104" spans="1:13" s="48" customFormat="1" ht="44.25" customHeight="1">
      <c r="A104" s="33"/>
      <c r="B104" s="43"/>
      <c r="C104" s="44"/>
      <c r="D104" s="34" t="s">
        <v>13</v>
      </c>
      <c r="E104" s="45">
        <f t="shared" si="30"/>
        <v>100929.65</v>
      </c>
      <c r="F104" s="46"/>
      <c r="G104" s="46"/>
      <c r="H104" s="45">
        <v>0</v>
      </c>
      <c r="I104" s="45">
        <v>100929.65</v>
      </c>
      <c r="J104" s="45">
        <v>0</v>
      </c>
      <c r="K104" s="45">
        <v>0</v>
      </c>
      <c r="L104" s="45">
        <v>0</v>
      </c>
      <c r="M104" s="47">
        <v>0</v>
      </c>
    </row>
    <row r="105" spans="1:13" ht="44.25" customHeight="1">
      <c r="A105" s="24"/>
      <c r="B105" s="17"/>
      <c r="C105" s="18"/>
      <c r="D105" s="19" t="s">
        <v>14</v>
      </c>
      <c r="E105" s="20">
        <f t="shared" si="30"/>
        <v>0</v>
      </c>
      <c r="F105" s="15"/>
      <c r="G105" s="15"/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1">
        <v>0</v>
      </c>
    </row>
    <row r="106" spans="1:13" ht="44.25" customHeight="1">
      <c r="A106" s="24"/>
      <c r="B106" s="17"/>
      <c r="C106" s="12" t="s">
        <v>15</v>
      </c>
      <c r="D106" s="13" t="s">
        <v>11</v>
      </c>
      <c r="E106" s="14">
        <f t="shared" si="30"/>
        <v>10000</v>
      </c>
      <c r="F106" s="22"/>
      <c r="G106" s="22"/>
      <c r="H106" s="14">
        <f aca="true" t="shared" si="39" ref="H106:M106">SUM(H107:H109)</f>
        <v>0</v>
      </c>
      <c r="I106" s="14">
        <f t="shared" si="39"/>
        <v>10000</v>
      </c>
      <c r="J106" s="14">
        <f t="shared" si="39"/>
        <v>0</v>
      </c>
      <c r="K106" s="14">
        <f t="shared" si="39"/>
        <v>0</v>
      </c>
      <c r="L106" s="14">
        <f t="shared" si="39"/>
        <v>0</v>
      </c>
      <c r="M106" s="16">
        <f t="shared" si="39"/>
        <v>0</v>
      </c>
    </row>
    <row r="107" spans="1:13" ht="44.25" customHeight="1">
      <c r="A107" s="24"/>
      <c r="B107" s="17"/>
      <c r="C107" s="18"/>
      <c r="D107" s="19" t="str">
        <f>B101</f>
        <v>Občina Šentilj</v>
      </c>
      <c r="E107" s="20">
        <f t="shared" si="30"/>
        <v>10000</v>
      </c>
      <c r="F107" s="23"/>
      <c r="G107" s="23"/>
      <c r="H107" s="20">
        <v>0</v>
      </c>
      <c r="I107" s="20">
        <v>10000</v>
      </c>
      <c r="J107" s="20">
        <v>0</v>
      </c>
      <c r="K107" s="20">
        <v>0</v>
      </c>
      <c r="L107" s="20">
        <v>0</v>
      </c>
      <c r="M107" s="21">
        <v>0</v>
      </c>
    </row>
    <row r="108" spans="1:13" ht="44.25" customHeight="1">
      <c r="A108" s="24"/>
      <c r="B108" s="17"/>
      <c r="C108" s="24"/>
      <c r="D108" s="19" t="s">
        <v>16</v>
      </c>
      <c r="E108" s="20">
        <f t="shared" si="30"/>
        <v>0</v>
      </c>
      <c r="F108" s="24"/>
      <c r="G108" s="24"/>
      <c r="H108" s="20">
        <v>0</v>
      </c>
      <c r="I108" s="20">
        <v>0</v>
      </c>
      <c r="J108" s="20">
        <v>0</v>
      </c>
      <c r="K108" s="20">
        <v>0</v>
      </c>
      <c r="L108" s="20">
        <v>0</v>
      </c>
      <c r="M108" s="21">
        <v>0</v>
      </c>
    </row>
    <row r="109" spans="1:13" ht="44.25" customHeight="1" thickBot="1">
      <c r="A109" s="26"/>
      <c r="B109" s="25"/>
      <c r="C109" s="26"/>
      <c r="D109" s="27" t="s">
        <v>17</v>
      </c>
      <c r="E109" s="28">
        <f t="shared" si="30"/>
        <v>0</v>
      </c>
      <c r="F109" s="26"/>
      <c r="G109" s="26"/>
      <c r="H109" s="28">
        <v>0</v>
      </c>
      <c r="I109" s="28">
        <v>0</v>
      </c>
      <c r="J109" s="28">
        <v>0</v>
      </c>
      <c r="K109" s="28">
        <v>0</v>
      </c>
      <c r="L109" s="28">
        <v>0</v>
      </c>
      <c r="M109" s="29">
        <v>0</v>
      </c>
    </row>
    <row r="110" spans="1:13" ht="44.25" customHeight="1">
      <c r="A110" s="5" t="s">
        <v>67</v>
      </c>
      <c r="B110" s="4" t="s">
        <v>68</v>
      </c>
      <c r="C110" s="5" t="s">
        <v>69</v>
      </c>
      <c r="D110" s="6" t="s">
        <v>9</v>
      </c>
      <c r="E110" s="7">
        <f t="shared" si="30"/>
        <v>784301.58</v>
      </c>
      <c r="F110" s="8">
        <v>43350</v>
      </c>
      <c r="G110" s="8">
        <v>43830</v>
      </c>
      <c r="H110" s="9">
        <f aca="true" t="shared" si="40" ref="H110:M110">H111+H115</f>
        <v>0</v>
      </c>
      <c r="I110" s="9">
        <f t="shared" si="40"/>
        <v>784301.58</v>
      </c>
      <c r="J110" s="9">
        <f t="shared" si="40"/>
        <v>0</v>
      </c>
      <c r="K110" s="9">
        <f t="shared" si="40"/>
        <v>0</v>
      </c>
      <c r="L110" s="9">
        <f t="shared" si="40"/>
        <v>0</v>
      </c>
      <c r="M110" s="10">
        <f t="shared" si="40"/>
        <v>0</v>
      </c>
    </row>
    <row r="111" spans="1:13" ht="44.25" customHeight="1">
      <c r="A111" s="31"/>
      <c r="B111" s="11" t="s">
        <v>70</v>
      </c>
      <c r="C111" s="12" t="s">
        <v>10</v>
      </c>
      <c r="D111" s="13" t="s">
        <v>11</v>
      </c>
      <c r="E111" s="14">
        <f t="shared" si="30"/>
        <v>257563</v>
      </c>
      <c r="F111" s="15"/>
      <c r="G111" s="15"/>
      <c r="H111" s="14">
        <f aca="true" t="shared" si="41" ref="H111:M111">SUM(H112:H114)</f>
        <v>0</v>
      </c>
      <c r="I111" s="14">
        <f t="shared" si="41"/>
        <v>257563</v>
      </c>
      <c r="J111" s="14">
        <f t="shared" si="41"/>
        <v>0</v>
      </c>
      <c r="K111" s="14">
        <f t="shared" si="41"/>
        <v>0</v>
      </c>
      <c r="L111" s="14">
        <f t="shared" si="41"/>
        <v>0</v>
      </c>
      <c r="M111" s="16">
        <f t="shared" si="41"/>
        <v>0</v>
      </c>
    </row>
    <row r="112" spans="1:13" s="42" customFormat="1" ht="44.25" customHeight="1">
      <c r="A112" s="36"/>
      <c r="B112" s="37"/>
      <c r="C112" s="38"/>
      <c r="D112" s="35" t="s">
        <v>12</v>
      </c>
      <c r="E112" s="39">
        <f t="shared" si="30"/>
        <v>257563</v>
      </c>
      <c r="F112" s="40"/>
      <c r="G112" s="40"/>
      <c r="H112" s="39">
        <v>0</v>
      </c>
      <c r="I112" s="39">
        <v>257563</v>
      </c>
      <c r="J112" s="39">
        <v>0</v>
      </c>
      <c r="K112" s="39">
        <v>0</v>
      </c>
      <c r="L112" s="39">
        <v>0</v>
      </c>
      <c r="M112" s="41">
        <v>0</v>
      </c>
    </row>
    <row r="113" spans="1:13" s="48" customFormat="1" ht="44.25" customHeight="1">
      <c r="A113" s="33"/>
      <c r="B113" s="43"/>
      <c r="C113" s="44"/>
      <c r="D113" s="34" t="s">
        <v>13</v>
      </c>
      <c r="E113" s="45">
        <f t="shared" si="30"/>
        <v>0</v>
      </c>
      <c r="F113" s="46"/>
      <c r="G113" s="46"/>
      <c r="H113" s="45">
        <v>0</v>
      </c>
      <c r="I113" s="45">
        <v>0</v>
      </c>
      <c r="J113" s="45">
        <v>0</v>
      </c>
      <c r="K113" s="45">
        <v>0</v>
      </c>
      <c r="L113" s="45">
        <v>0</v>
      </c>
      <c r="M113" s="47">
        <v>0</v>
      </c>
    </row>
    <row r="114" spans="1:13" ht="44.25" customHeight="1">
      <c r="A114" s="24"/>
      <c r="B114" s="17"/>
      <c r="C114" s="18"/>
      <c r="D114" s="19" t="s">
        <v>14</v>
      </c>
      <c r="E114" s="20">
        <f t="shared" si="30"/>
        <v>0</v>
      </c>
      <c r="F114" s="15"/>
      <c r="G114" s="15"/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21">
        <v>0</v>
      </c>
    </row>
    <row r="115" spans="1:13" ht="44.25" customHeight="1">
      <c r="A115" s="24"/>
      <c r="B115" s="17"/>
      <c r="C115" s="12" t="s">
        <v>15</v>
      </c>
      <c r="D115" s="13" t="s">
        <v>11</v>
      </c>
      <c r="E115" s="14">
        <f t="shared" si="30"/>
        <v>526738.58</v>
      </c>
      <c r="F115" s="22"/>
      <c r="G115" s="22"/>
      <c r="H115" s="14">
        <f aca="true" t="shared" si="42" ref="H115:M115">SUM(H116:H118)</f>
        <v>0</v>
      </c>
      <c r="I115" s="14">
        <f t="shared" si="42"/>
        <v>526738.58</v>
      </c>
      <c r="J115" s="14">
        <f t="shared" si="42"/>
        <v>0</v>
      </c>
      <c r="K115" s="14">
        <f t="shared" si="42"/>
        <v>0</v>
      </c>
      <c r="L115" s="14">
        <f t="shared" si="42"/>
        <v>0</v>
      </c>
      <c r="M115" s="16">
        <f t="shared" si="42"/>
        <v>0</v>
      </c>
    </row>
    <row r="116" spans="1:13" ht="44.25" customHeight="1">
      <c r="A116" s="24"/>
      <c r="B116" s="17"/>
      <c r="C116" s="18"/>
      <c r="D116" s="19" t="str">
        <f>B110</f>
        <v>Občina Celje</v>
      </c>
      <c r="E116" s="20">
        <f t="shared" si="30"/>
        <v>526738.58</v>
      </c>
      <c r="F116" s="23"/>
      <c r="G116" s="23"/>
      <c r="H116" s="20">
        <v>0</v>
      </c>
      <c r="I116" s="20">
        <v>526738.58</v>
      </c>
      <c r="J116" s="20">
        <v>0</v>
      </c>
      <c r="K116" s="20">
        <v>0</v>
      </c>
      <c r="L116" s="20">
        <v>0</v>
      </c>
      <c r="M116" s="21">
        <v>0</v>
      </c>
    </row>
    <row r="117" spans="1:13" ht="44.25" customHeight="1">
      <c r="A117" s="24"/>
      <c r="B117" s="17"/>
      <c r="C117" s="24"/>
      <c r="D117" s="19" t="s">
        <v>16</v>
      </c>
      <c r="E117" s="20">
        <f t="shared" si="30"/>
        <v>0</v>
      </c>
      <c r="F117" s="24"/>
      <c r="G117" s="24"/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0</v>
      </c>
    </row>
    <row r="118" spans="1:13" ht="44.25" customHeight="1" thickBot="1">
      <c r="A118" s="26"/>
      <c r="B118" s="25"/>
      <c r="C118" s="26"/>
      <c r="D118" s="27" t="s">
        <v>17</v>
      </c>
      <c r="E118" s="28">
        <f t="shared" si="30"/>
        <v>0</v>
      </c>
      <c r="F118" s="26"/>
      <c r="G118" s="26"/>
      <c r="H118" s="28">
        <v>0</v>
      </c>
      <c r="I118" s="28">
        <v>0</v>
      </c>
      <c r="J118" s="28">
        <v>0</v>
      </c>
      <c r="K118" s="28">
        <v>0</v>
      </c>
      <c r="L118" s="28">
        <v>0</v>
      </c>
      <c r="M118" s="29">
        <v>0</v>
      </c>
    </row>
    <row r="120" spans="4:9" s="42" customFormat="1" ht="44.25" customHeight="1">
      <c r="D120" s="35" t="s">
        <v>12</v>
      </c>
      <c r="I120" s="50">
        <f>I112+I103+I94+I85+I76+I67+I58+I49+I40+I31+I22+I13+I4</f>
        <v>1963145</v>
      </c>
    </row>
    <row r="121" spans="4:9" s="48" customFormat="1" ht="44.25" customHeight="1">
      <c r="D121" s="34" t="s">
        <v>13</v>
      </c>
      <c r="I121" s="49">
        <f>I113+I104+I95+I86+I77+I68+I59+I50+I41+I32+I23+I14+I5</f>
        <v>1550077.65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Urška Novak</dc:creator>
  <cp:keywords/>
  <dc:description/>
  <cp:lastModifiedBy>Urška Novak</cp:lastModifiedBy>
  <cp:lastPrinted>2019-07-03T09:30:12Z</cp:lastPrinted>
  <dcterms:created xsi:type="dcterms:W3CDTF">2019-07-03T09:20:59Z</dcterms:created>
  <dcterms:modified xsi:type="dcterms:W3CDTF">2019-07-03T12:01:38Z</dcterms:modified>
  <cp:category/>
  <cp:version/>
  <cp:contentType/>
  <cp:contentStatus/>
</cp:coreProperties>
</file>