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Priloga 1" sheetId="1" r:id="rId1"/>
    <sheet name="Priloga 2" sheetId="2" r:id="rId2"/>
  </sheet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G27" i="1"/>
  <c r="F19" i="1"/>
</calcChain>
</file>

<file path=xl/sharedStrings.xml><?xml version="1.0" encoding="utf-8"?>
<sst xmlns="http://schemas.openxmlformats.org/spreadsheetml/2006/main" count="69" uniqueCount="51">
  <si>
    <t>Poplave 2. in 3. februar 2019: Objekti javne infrastrukture lokalnega pomena in geotehnični ukrepi</t>
  </si>
  <si>
    <t>Zap. št.</t>
  </si>
  <si>
    <t>OBČINA</t>
  </si>
  <si>
    <t>Prioriteta</t>
  </si>
  <si>
    <t xml:space="preserve">Ime in oznaka objekta </t>
  </si>
  <si>
    <t>Ocena škode</t>
  </si>
  <si>
    <t>Ocenjena višina obnovitvenih del</t>
  </si>
  <si>
    <t>Divača</t>
  </si>
  <si>
    <t>LC062050 Dolenja vas - Vrabče</t>
  </si>
  <si>
    <t>1089581, 5</t>
  </si>
  <si>
    <t>JP562130 Zg. in sp. cesta Gornje Ležeče</t>
  </si>
  <si>
    <t>1089593,1,83</t>
  </si>
  <si>
    <t>LC458520 Otošče</t>
  </si>
  <si>
    <t>JP562210 Kozjane</t>
  </si>
  <si>
    <t>JP562200 Padež</t>
  </si>
  <si>
    <t>Gorenja vas - Poljane</t>
  </si>
  <si>
    <t xml:space="preserve">LC 494012 Murave - Gorenja Žetina </t>
  </si>
  <si>
    <t>Javna pot JP601681 Brdo - Malenski vrh</t>
  </si>
  <si>
    <t>Ilirska Bistrica</t>
  </si>
  <si>
    <t>Most Posrtev</t>
  </si>
  <si>
    <t>Kobarid</t>
  </si>
  <si>
    <t>Plaz nad LC Kobarid - Drežnica</t>
  </si>
  <si>
    <t>Podor na LC Vrsno - Krn</t>
  </si>
  <si>
    <t>Podor na LC Logje - Robidišče</t>
  </si>
  <si>
    <t>Litija</t>
  </si>
  <si>
    <t>JP 708302 Sp. Log II</t>
  </si>
  <si>
    <t>LC 069031 Slap-Jevnica-Kresnice-Litija, Plaz</t>
  </si>
  <si>
    <t>Piran</t>
  </si>
  <si>
    <t>Pešpot Piran-Fiesa, plazenje</t>
  </si>
  <si>
    <t>Pivka</t>
  </si>
  <si>
    <t>1089891,
1090043,42</t>
  </si>
  <si>
    <t>Plaz na Mala Pristava</t>
  </si>
  <si>
    <t>Most Suhorje na LC 315131</t>
  </si>
  <si>
    <t>LC 315313 Buje - Suhorje - Ostrožno Brdo</t>
  </si>
  <si>
    <t>Sežana</t>
  </si>
  <si>
    <t>JP 1</t>
  </si>
  <si>
    <t>JP 2</t>
  </si>
  <si>
    <t>JP 3</t>
  </si>
  <si>
    <t>JP Dolina Reke Raše</t>
  </si>
  <si>
    <t>PRILOGA 1</t>
  </si>
  <si>
    <t xml:space="preserve">ID </t>
  </si>
  <si>
    <t>ID vloge</t>
  </si>
  <si>
    <t>Koseze 1B</t>
  </si>
  <si>
    <t>Topolc 8A</t>
  </si>
  <si>
    <t>Topolc 8</t>
  </si>
  <si>
    <t>ZŠ</t>
  </si>
  <si>
    <t>Ocenjena sredstva za obnovo</t>
  </si>
  <si>
    <t>Priloga 2</t>
  </si>
  <si>
    <t>Buje 2</t>
  </si>
  <si>
    <t>Objekt Naslov</t>
  </si>
  <si>
    <t xml:space="preserve">Poplave 2. in 3. februarja 2019: Stavbe namenjene bivanju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</si>
</sst>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theme="8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6" fillId="2" borderId="2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0" applyFont="1" applyBorder="1"/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4" fontId="7" fillId="0" borderId="3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0" fontId="7" fillId="0" borderId="4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4" fontId="7" fillId="0" borderId="4" xfId="0" applyNumberFormat="1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8" fillId="0" borderId="4" xfId="0" applyFont="1" applyFill="1" applyBorder="1" applyAlignment="1">
      <alignment horizontal="right" wrapText="1"/>
    </xf>
    <xf numFmtId="0" fontId="7" fillId="0" borderId="4" xfId="0" applyFont="1" applyFill="1" applyBorder="1"/>
    <xf numFmtId="4" fontId="7" fillId="0" borderId="4" xfId="0" applyNumberFormat="1" applyFont="1" applyBorder="1" applyAlignment="1"/>
    <xf numFmtId="3" fontId="7" fillId="0" borderId="4" xfId="0" applyNumberFormat="1" applyFont="1" applyBorder="1" applyAlignment="1"/>
    <xf numFmtId="3" fontId="9" fillId="0" borderId="4" xfId="0" applyNumberFormat="1" applyFont="1" applyBorder="1" applyAlignment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right"/>
    </xf>
    <xf numFmtId="0" fontId="7" fillId="0" borderId="4" xfId="0" applyFont="1" applyFill="1" applyBorder="1" applyAlignment="1">
      <alignment horizontal="right" wrapText="1"/>
    </xf>
    <xf numFmtId="0" fontId="7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" fontId="7" fillId="0" borderId="4" xfId="0" applyNumberFormat="1" applyFont="1" applyFill="1" applyBorder="1" applyAlignment="1"/>
    <xf numFmtId="0" fontId="7" fillId="0" borderId="5" xfId="0" applyFont="1" applyBorder="1"/>
    <xf numFmtId="4" fontId="7" fillId="0" borderId="5" xfId="0" applyNumberFormat="1" applyFont="1" applyBorder="1" applyAlignment="1"/>
    <xf numFmtId="0" fontId="7" fillId="0" borderId="6" xfId="0" applyFont="1" applyBorder="1"/>
    <xf numFmtId="4" fontId="7" fillId="0" borderId="6" xfId="0" applyNumberFormat="1" applyFont="1" applyBorder="1" applyAlignment="1"/>
    <xf numFmtId="0" fontId="10" fillId="0" borderId="0" xfId="0" applyFont="1" applyAlignment="1">
      <alignment horizontal="center"/>
    </xf>
    <xf numFmtId="0" fontId="10" fillId="0" borderId="0" xfId="1" applyFont="1" applyAlignment="1"/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 wrapText="1"/>
    </xf>
    <xf numFmtId="0" fontId="1" fillId="0" borderId="0" xfId="3"/>
    <xf numFmtId="0" fontId="12" fillId="0" borderId="0" xfId="0" applyFont="1" applyAlignment="1"/>
    <xf numFmtId="0" fontId="11" fillId="0" borderId="0" xfId="0" applyFont="1" applyAlignment="1">
      <alignment horizontal="right"/>
    </xf>
    <xf numFmtId="0" fontId="13" fillId="3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/>
  </cellXfs>
  <cellStyles count="4">
    <cellStyle name="Navadno" xfId="0" builtinId="0"/>
    <cellStyle name="Navadno 2" xfId="1"/>
    <cellStyle name="Navadno 3" xfId="3"/>
    <cellStyle name="Navadno_Lis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17.5703125" customWidth="1"/>
    <col min="3" max="3" width="5.42578125" customWidth="1"/>
    <col min="4" max="4" width="11.140625" customWidth="1"/>
    <col min="5" max="5" width="37.5703125" customWidth="1"/>
    <col min="6" max="6" width="12.140625" customWidth="1"/>
    <col min="7" max="7" width="16.28515625" customWidth="1"/>
  </cols>
  <sheetData>
    <row r="1" spans="1:7" x14ac:dyDescent="0.2">
      <c r="G1" s="32" t="s">
        <v>39</v>
      </c>
    </row>
    <row r="2" spans="1:7" x14ac:dyDescent="0.2">
      <c r="B2" s="33" t="s">
        <v>0</v>
      </c>
    </row>
    <row r="3" spans="1:7" ht="15" customHeight="1" x14ac:dyDescent="0.25">
      <c r="C3" s="2"/>
      <c r="D3" s="2"/>
      <c r="E3" s="3"/>
      <c r="F3" s="3"/>
      <c r="G3" s="2"/>
    </row>
    <row r="4" spans="1:7" s="5" customFormat="1" ht="24" x14ac:dyDescent="0.2">
      <c r="A4" s="34" t="s">
        <v>1</v>
      </c>
      <c r="B4" s="34" t="s">
        <v>2</v>
      </c>
      <c r="C4" s="34" t="s">
        <v>3</v>
      </c>
      <c r="D4" s="34" t="s">
        <v>40</v>
      </c>
      <c r="E4" s="35" t="s">
        <v>4</v>
      </c>
      <c r="F4" s="36" t="s">
        <v>5</v>
      </c>
      <c r="G4" s="4" t="s">
        <v>6</v>
      </c>
    </row>
    <row r="5" spans="1:7" s="5" customFormat="1" ht="12" x14ac:dyDescent="0.2">
      <c r="A5" s="6">
        <v>1</v>
      </c>
      <c r="B5" s="6" t="s">
        <v>7</v>
      </c>
      <c r="C5" s="7">
        <v>1</v>
      </c>
      <c r="D5" s="6">
        <v>1089589</v>
      </c>
      <c r="E5" s="8" t="s">
        <v>8</v>
      </c>
      <c r="F5" s="9">
        <v>47228.43</v>
      </c>
      <c r="G5" s="10">
        <v>47230</v>
      </c>
    </row>
    <row r="6" spans="1:7" s="5" customFormat="1" ht="12" x14ac:dyDescent="0.2">
      <c r="A6" s="11"/>
      <c r="B6" s="11" t="s">
        <v>7</v>
      </c>
      <c r="C6" s="12">
        <v>2</v>
      </c>
      <c r="D6" s="13" t="s">
        <v>9</v>
      </c>
      <c r="E6" s="14" t="s">
        <v>10</v>
      </c>
      <c r="F6" s="15">
        <v>7896.87</v>
      </c>
      <c r="G6" s="16">
        <v>7980</v>
      </c>
    </row>
    <row r="7" spans="1:7" s="5" customFormat="1" ht="12" x14ac:dyDescent="0.2">
      <c r="A7" s="11"/>
      <c r="B7" s="11" t="s">
        <v>7</v>
      </c>
      <c r="C7" s="12">
        <v>3</v>
      </c>
      <c r="D7" s="17" t="s">
        <v>11</v>
      </c>
      <c r="E7" s="14" t="s">
        <v>12</v>
      </c>
      <c r="F7" s="15">
        <v>63514.03</v>
      </c>
      <c r="G7" s="16">
        <v>63590</v>
      </c>
    </row>
    <row r="8" spans="1:7" s="5" customFormat="1" ht="12" x14ac:dyDescent="0.2">
      <c r="A8" s="11"/>
      <c r="B8" s="11" t="s">
        <v>7</v>
      </c>
      <c r="C8" s="12">
        <v>4</v>
      </c>
      <c r="D8" s="18">
        <v>1089577</v>
      </c>
      <c r="E8" s="14" t="s">
        <v>13</v>
      </c>
      <c r="F8" s="15">
        <v>52397.25</v>
      </c>
      <c r="G8" s="16">
        <v>52397.25</v>
      </c>
    </row>
    <row r="9" spans="1:7" s="5" customFormat="1" ht="12" x14ac:dyDescent="0.2">
      <c r="A9" s="11"/>
      <c r="B9" s="11" t="s">
        <v>7</v>
      </c>
      <c r="C9" s="12">
        <v>5</v>
      </c>
      <c r="D9" s="14">
        <v>1089586.8999999999</v>
      </c>
      <c r="E9" s="11" t="s">
        <v>14</v>
      </c>
      <c r="F9" s="19">
        <v>89955.43</v>
      </c>
      <c r="G9" s="20">
        <v>89955.43</v>
      </c>
    </row>
    <row r="10" spans="1:7" x14ac:dyDescent="0.2">
      <c r="A10" s="11">
        <v>2</v>
      </c>
      <c r="B10" s="11" t="s">
        <v>15</v>
      </c>
      <c r="C10" s="12">
        <v>1</v>
      </c>
      <c r="D10" s="11">
        <v>1089673</v>
      </c>
      <c r="E10" s="14" t="s">
        <v>16</v>
      </c>
      <c r="F10" s="15">
        <v>100282</v>
      </c>
      <c r="G10" s="16">
        <v>1756793.13</v>
      </c>
    </row>
    <row r="11" spans="1:7" x14ac:dyDescent="0.2">
      <c r="A11" s="11"/>
      <c r="B11" s="11" t="s">
        <v>15</v>
      </c>
      <c r="C11" s="12">
        <v>2</v>
      </c>
      <c r="D11" s="11">
        <v>1089675</v>
      </c>
      <c r="E11" s="14" t="s">
        <v>17</v>
      </c>
      <c r="F11" s="15">
        <v>5901</v>
      </c>
      <c r="G11" s="16">
        <v>39800</v>
      </c>
    </row>
    <row r="12" spans="1:7" x14ac:dyDescent="0.2">
      <c r="A12" s="11">
        <v>3</v>
      </c>
      <c r="B12" s="11" t="s">
        <v>18</v>
      </c>
      <c r="C12" s="12">
        <v>1</v>
      </c>
      <c r="D12" s="18">
        <v>1089991</v>
      </c>
      <c r="E12" s="14" t="s">
        <v>19</v>
      </c>
      <c r="F12" s="15">
        <v>14256.5</v>
      </c>
      <c r="G12" s="21">
        <v>144229.99</v>
      </c>
    </row>
    <row r="13" spans="1:7" x14ac:dyDescent="0.2">
      <c r="A13" s="11">
        <v>4</v>
      </c>
      <c r="B13" s="11" t="s">
        <v>20</v>
      </c>
      <c r="C13" s="12">
        <v>1</v>
      </c>
      <c r="D13" s="18">
        <v>1090047</v>
      </c>
      <c r="E13" s="14" t="s">
        <v>21</v>
      </c>
      <c r="F13" s="15">
        <v>3254.2</v>
      </c>
      <c r="G13" s="20">
        <v>47763</v>
      </c>
    </row>
    <row r="14" spans="1:7" x14ac:dyDescent="0.2">
      <c r="A14" s="11"/>
      <c r="B14" s="11" t="s">
        <v>20</v>
      </c>
      <c r="C14" s="12">
        <v>2</v>
      </c>
      <c r="D14" s="18">
        <v>1090048</v>
      </c>
      <c r="E14" s="22" t="s">
        <v>22</v>
      </c>
      <c r="F14" s="15">
        <v>3453</v>
      </c>
      <c r="G14" s="20">
        <v>46726</v>
      </c>
    </row>
    <row r="15" spans="1:7" x14ac:dyDescent="0.2">
      <c r="A15" s="11"/>
      <c r="B15" s="11" t="s">
        <v>20</v>
      </c>
      <c r="C15" s="12">
        <v>3</v>
      </c>
      <c r="D15" s="18">
        <v>1090050</v>
      </c>
      <c r="E15" s="22" t="s">
        <v>23</v>
      </c>
      <c r="F15" s="15">
        <v>2266.75</v>
      </c>
      <c r="G15" s="20">
        <v>45628</v>
      </c>
    </row>
    <row r="16" spans="1:7" x14ac:dyDescent="0.2">
      <c r="A16" s="11">
        <v>5</v>
      </c>
      <c r="B16" s="11" t="s">
        <v>24</v>
      </c>
      <c r="C16" s="12">
        <v>1</v>
      </c>
      <c r="D16" s="11">
        <v>1089898</v>
      </c>
      <c r="E16" s="22" t="s">
        <v>25</v>
      </c>
      <c r="F16" s="15">
        <v>39664.300000000003</v>
      </c>
      <c r="G16" s="16">
        <v>82600</v>
      </c>
    </row>
    <row r="17" spans="1:7" x14ac:dyDescent="0.2">
      <c r="A17" s="11"/>
      <c r="B17" s="11" t="s">
        <v>24</v>
      </c>
      <c r="C17" s="12">
        <v>2</v>
      </c>
      <c r="D17" s="11">
        <v>1089924</v>
      </c>
      <c r="E17" s="22" t="s">
        <v>26</v>
      </c>
      <c r="F17" s="15">
        <v>185573</v>
      </c>
      <c r="G17" s="16">
        <v>197000</v>
      </c>
    </row>
    <row r="18" spans="1:7" x14ac:dyDescent="0.2">
      <c r="A18" s="11">
        <v>6</v>
      </c>
      <c r="B18" s="11" t="s">
        <v>27</v>
      </c>
      <c r="C18" s="12">
        <v>1</v>
      </c>
      <c r="D18" s="23">
        <v>1150848</v>
      </c>
      <c r="E18" s="22" t="s">
        <v>28</v>
      </c>
      <c r="F18" s="15">
        <v>107847.9</v>
      </c>
      <c r="G18" s="20">
        <v>362034.91</v>
      </c>
    </row>
    <row r="19" spans="1:7" ht="24" x14ac:dyDescent="0.2">
      <c r="A19" s="11">
        <v>7</v>
      </c>
      <c r="B19" s="11" t="s">
        <v>29</v>
      </c>
      <c r="C19" s="12">
        <v>1</v>
      </c>
      <c r="D19" s="24" t="s">
        <v>30</v>
      </c>
      <c r="E19" s="25" t="s">
        <v>31</v>
      </c>
      <c r="F19" s="19">
        <f>25915.44+891.4+3077.38</f>
        <v>29884.22</v>
      </c>
      <c r="G19" s="20">
        <v>112656.02</v>
      </c>
    </row>
    <row r="20" spans="1:7" x14ac:dyDescent="0.2">
      <c r="A20" s="11"/>
      <c r="B20" s="11" t="s">
        <v>29</v>
      </c>
      <c r="C20" s="12">
        <v>2</v>
      </c>
      <c r="D20" s="23">
        <v>1089831</v>
      </c>
      <c r="E20" s="26" t="s">
        <v>32</v>
      </c>
      <c r="F20" s="27">
        <v>18881.240000000002</v>
      </c>
      <c r="G20" s="20">
        <v>357094.1</v>
      </c>
    </row>
    <row r="21" spans="1:7" x14ac:dyDescent="0.2">
      <c r="A21" s="11"/>
      <c r="B21" s="11" t="s">
        <v>29</v>
      </c>
      <c r="C21" s="12">
        <v>3</v>
      </c>
      <c r="D21" s="23">
        <v>1089818</v>
      </c>
      <c r="E21" s="26" t="s">
        <v>33</v>
      </c>
      <c r="F21" s="27">
        <v>24331.8</v>
      </c>
      <c r="G21" s="20">
        <v>8289.16</v>
      </c>
    </row>
    <row r="22" spans="1:7" x14ac:dyDescent="0.2">
      <c r="A22" s="11">
        <v>8</v>
      </c>
      <c r="B22" s="11" t="s">
        <v>34</v>
      </c>
      <c r="C22" s="12">
        <v>1</v>
      </c>
      <c r="D22" s="23">
        <v>1089990</v>
      </c>
      <c r="E22" s="22" t="s">
        <v>35</v>
      </c>
      <c r="F22" s="15">
        <v>3927.27</v>
      </c>
      <c r="G22" s="20">
        <v>7329.4569139000014</v>
      </c>
    </row>
    <row r="23" spans="1:7" x14ac:dyDescent="0.2">
      <c r="A23" s="11"/>
      <c r="B23" s="11" t="s">
        <v>34</v>
      </c>
      <c r="C23" s="12">
        <v>2</v>
      </c>
      <c r="D23" s="23">
        <v>1089989</v>
      </c>
      <c r="E23" s="22" t="s">
        <v>36</v>
      </c>
      <c r="F23" s="15">
        <v>583.78</v>
      </c>
      <c r="G23" s="20">
        <v>4624.3089139000003</v>
      </c>
    </row>
    <row r="24" spans="1:7" x14ac:dyDescent="0.2">
      <c r="A24" s="11"/>
      <c r="B24" s="11" t="s">
        <v>34</v>
      </c>
      <c r="C24" s="12">
        <v>3</v>
      </c>
      <c r="D24" s="23">
        <v>1089988</v>
      </c>
      <c r="E24" s="22" t="s">
        <v>37</v>
      </c>
      <c r="F24" s="15">
        <v>6466.41</v>
      </c>
      <c r="G24" s="20">
        <v>16871.459209999997</v>
      </c>
    </row>
    <row r="25" spans="1:7" x14ac:dyDescent="0.2">
      <c r="A25" s="11"/>
      <c r="B25" s="11" t="s">
        <v>34</v>
      </c>
      <c r="C25" s="12">
        <v>4</v>
      </c>
      <c r="D25" s="23">
        <v>1089984</v>
      </c>
      <c r="E25" s="22" t="s">
        <v>38</v>
      </c>
      <c r="F25" s="15">
        <v>4776.41</v>
      </c>
      <c r="G25" s="20">
        <v>58597.14</v>
      </c>
    </row>
    <row r="26" spans="1:7" x14ac:dyDescent="0.2">
      <c r="A26" s="28"/>
      <c r="B26" s="28"/>
      <c r="C26" s="28"/>
      <c r="D26" s="28"/>
      <c r="E26" s="28"/>
      <c r="F26" s="29"/>
      <c r="G26" s="29"/>
    </row>
    <row r="27" spans="1:7" x14ac:dyDescent="0.2">
      <c r="A27" s="30"/>
      <c r="B27" s="30"/>
      <c r="C27" s="30"/>
      <c r="D27" s="30"/>
      <c r="E27" s="30"/>
      <c r="F27" s="31"/>
      <c r="G27" s="31">
        <f>SUM(G5:G25)</f>
        <v>3549189.3550378005</v>
      </c>
    </row>
  </sheetData>
  <pageMargins left="0.75" right="0.75" top="0.56999999999999995" bottom="0.44" header="0" footer="0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5" x14ac:dyDescent="0.25"/>
  <cols>
    <col min="1" max="1" width="4.85546875" style="37" customWidth="1"/>
    <col min="2" max="2" width="10.28515625" style="37" customWidth="1"/>
    <col min="3" max="3" width="17.140625" style="37" customWidth="1"/>
    <col min="4" max="4" width="20.85546875" style="37" customWidth="1"/>
    <col min="5" max="5" width="19.85546875" style="37" customWidth="1"/>
    <col min="6" max="6" width="12.85546875" style="37" customWidth="1"/>
    <col min="7" max="7" width="15.7109375" style="37" customWidth="1"/>
    <col min="8" max="8" width="9.140625" style="37"/>
    <col min="9" max="9" width="19.85546875" style="37" customWidth="1"/>
    <col min="10" max="10" width="9.140625" style="37"/>
    <col min="11" max="11" width="15.140625" style="37" customWidth="1"/>
    <col min="12" max="16384" width="9.140625" style="37"/>
  </cols>
  <sheetData>
    <row r="1" spans="1:5" ht="12.75" customHeight="1" x14ac:dyDescent="0.25">
      <c r="A1" s="38"/>
      <c r="B1" s="38"/>
      <c r="C1" s="38"/>
      <c r="D1" s="38"/>
      <c r="E1" s="39" t="s">
        <v>47</v>
      </c>
    </row>
    <row r="2" spans="1:5" ht="12" customHeight="1" x14ac:dyDescent="0.25">
      <c r="A2" s="38"/>
      <c r="B2" s="38"/>
      <c r="C2" s="38"/>
      <c r="D2" s="38"/>
      <c r="E2" s="39"/>
    </row>
    <row r="3" spans="1:5" x14ac:dyDescent="0.25">
      <c r="A3" s="38"/>
      <c r="B3" s="1" t="s">
        <v>50</v>
      </c>
      <c r="C3" s="38"/>
      <c r="D3" s="38"/>
      <c r="E3" s="38"/>
    </row>
    <row r="4" spans="1:5" ht="12" customHeight="1" x14ac:dyDescent="0.25">
      <c r="A4" s="38"/>
      <c r="B4" s="1"/>
      <c r="C4" s="38"/>
      <c r="D4" s="38"/>
      <c r="E4" s="38"/>
    </row>
    <row r="5" spans="1:5" ht="22.5" x14ac:dyDescent="0.25">
      <c r="A5" s="40" t="s">
        <v>45</v>
      </c>
      <c r="B5" s="40" t="s">
        <v>41</v>
      </c>
      <c r="C5" s="40" t="s">
        <v>2</v>
      </c>
      <c r="D5" s="40" t="s">
        <v>49</v>
      </c>
      <c r="E5" s="40" t="s">
        <v>46</v>
      </c>
    </row>
    <row r="6" spans="1:5" x14ac:dyDescent="0.25">
      <c r="A6" s="45">
        <v>1</v>
      </c>
      <c r="B6" s="41">
        <v>1089450</v>
      </c>
      <c r="C6" s="42" t="s">
        <v>18</v>
      </c>
      <c r="D6" s="43" t="s">
        <v>42</v>
      </c>
      <c r="E6" s="44">
        <f>1829.33*1.095</f>
        <v>2003.1163499999998</v>
      </c>
    </row>
    <row r="7" spans="1:5" x14ac:dyDescent="0.25">
      <c r="A7" s="45">
        <v>3</v>
      </c>
      <c r="B7" s="41">
        <v>1089726</v>
      </c>
      <c r="C7" s="42" t="s">
        <v>18</v>
      </c>
      <c r="D7" s="43" t="s">
        <v>43</v>
      </c>
      <c r="E7" s="44">
        <f>2772.43*1.095</f>
        <v>3035.8108499999998</v>
      </c>
    </row>
    <row r="8" spans="1:5" x14ac:dyDescent="0.25">
      <c r="A8" s="45">
        <v>4</v>
      </c>
      <c r="B8" s="41">
        <v>1089780</v>
      </c>
      <c r="C8" s="42" t="s">
        <v>18</v>
      </c>
      <c r="D8" s="43" t="s">
        <v>44</v>
      </c>
      <c r="E8" s="44">
        <f>1338.54*1.095</f>
        <v>1465.7012999999999</v>
      </c>
    </row>
    <row r="9" spans="1:5" x14ac:dyDescent="0.25">
      <c r="A9" s="45">
        <v>5</v>
      </c>
      <c r="B9" s="41">
        <v>1090038</v>
      </c>
      <c r="C9" s="42" t="s">
        <v>29</v>
      </c>
      <c r="D9" s="43" t="s">
        <v>48</v>
      </c>
      <c r="E9" s="44">
        <f>6678.56*1.095</f>
        <v>7313.0232000000005</v>
      </c>
    </row>
    <row r="10" spans="1:5" x14ac:dyDescent="0.25">
      <c r="A10" s="45"/>
      <c r="B10" s="41"/>
      <c r="C10" s="42"/>
      <c r="D10" s="43"/>
      <c r="E10" s="44">
        <f>SUM(E6:E9)</f>
        <v>13817.6517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Priloga 1</vt:lpstr>
      <vt:lpstr>Priloga 2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Jurij.Rupnik</cp:lastModifiedBy>
  <cp:lastPrinted>2019-10-11T07:51:14Z</cp:lastPrinted>
  <dcterms:created xsi:type="dcterms:W3CDTF">2019-09-27T13:06:14Z</dcterms:created>
  <dcterms:modified xsi:type="dcterms:W3CDTF">2019-10-11T07:51:36Z</dcterms:modified>
</cp:coreProperties>
</file>