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75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7" i="1"/>
  <c r="D102" i="1" l="1"/>
  <c r="D111" i="1"/>
  <c r="D117" i="1" l="1"/>
  <c r="D43" i="1" l="1"/>
  <c r="D55" i="1"/>
  <c r="D69" i="1"/>
  <c r="D78" i="1" l="1"/>
  <c r="D98" i="1"/>
  <c r="D89" i="1" l="1"/>
</calcChain>
</file>

<file path=xl/sharedStrings.xml><?xml version="1.0" encoding="utf-8"?>
<sst xmlns="http://schemas.openxmlformats.org/spreadsheetml/2006/main" count="159" uniqueCount="92">
  <si>
    <t>LETO</t>
  </si>
  <si>
    <t>ZAVOD</t>
  </si>
  <si>
    <t>NAMEN</t>
  </si>
  <si>
    <t>ZNESEK</t>
  </si>
  <si>
    <t>DS LENDAVA</t>
  </si>
  <si>
    <t>zamenjava dvigal</t>
  </si>
  <si>
    <t>DU SEŽANA</t>
  </si>
  <si>
    <t>sofinanciranje adaptacije</t>
  </si>
  <si>
    <t xml:space="preserve">DSO LJUTOMER, STROČJA VAS </t>
  </si>
  <si>
    <t>gradnja</t>
  </si>
  <si>
    <t>sofinanciranje dobave in montaže opreme</t>
  </si>
  <si>
    <t>DUO IMPOLJCA, ENOTA BREŽIČE</t>
  </si>
  <si>
    <t>DSO POLJČANE, ENOTA SLOV.BISTRICA</t>
  </si>
  <si>
    <t>LAMBRECHTOV DOM</t>
  </si>
  <si>
    <t>sofinanciranje sanacije vodovodne napeljave</t>
  </si>
  <si>
    <t>DOM TISJE</t>
  </si>
  <si>
    <t>sofinanciranje adaptacije in dobave opreme</t>
  </si>
  <si>
    <t>nakup opreme za oddelek za demenco</t>
  </si>
  <si>
    <t>DS RAKIČAN</t>
  </si>
  <si>
    <t>gradnja in sofinanciranje nakupa opreme</t>
  </si>
  <si>
    <t>DU ŠMARJE PRI JELŠAH, ENOTA PODČETRTEK</t>
  </si>
  <si>
    <t>ureditev dislocirane enote</t>
  </si>
  <si>
    <t>SVZ DUTOVLJE, ENOTA GRLICA</t>
  </si>
  <si>
    <t>gradnja varovanega oddelka</t>
  </si>
  <si>
    <t>DSO KOČEVJE</t>
  </si>
  <si>
    <t>sofinanciranje gradnje enote za demenco</t>
  </si>
  <si>
    <t>DSO METLIKA</t>
  </si>
  <si>
    <t>sofinanciranje dislocirane enote</t>
  </si>
  <si>
    <t>DSO FUŽINE</t>
  </si>
  <si>
    <t>odkup solastniškega deleža</t>
  </si>
  <si>
    <t>DU NOVA GORICA</t>
  </si>
  <si>
    <t>sofinanciranje obnove sanitarij</t>
  </si>
  <si>
    <t>DS RAKIČAN, ENOTA BAKOVCI</t>
  </si>
  <si>
    <t>sofinanciranje nakupa nepremičnin</t>
  </si>
  <si>
    <t>DOM DANICE VOGRINEC MARIBOR</t>
  </si>
  <si>
    <t>sofinanciranje prenove kuhinje in pralnice</t>
  </si>
  <si>
    <t>DSO CENTER -TABOR, ENOTA ROZA KOCKA</t>
  </si>
  <si>
    <t>sofinanciranje gradnje enote za demenco, bivalne enote..</t>
  </si>
  <si>
    <t>DSO LJUBLJANA - BEŽIGRAD</t>
  </si>
  <si>
    <t>sofinanciranje izgradnje in nabave dvigala</t>
  </si>
  <si>
    <t>drenaža travnih površin in postavitev ograje</t>
  </si>
  <si>
    <t>DU ŠMARJE PRI JELŠAH</t>
  </si>
  <si>
    <t>sanacija teras in balkonov</t>
  </si>
  <si>
    <t>odprava pomanjklivosti</t>
  </si>
  <si>
    <t>DS Hrastnik</t>
  </si>
  <si>
    <t>sanacija kotlovnice</t>
  </si>
  <si>
    <t>DU iDRIJA</t>
  </si>
  <si>
    <t>oprema</t>
  </si>
  <si>
    <t>HRASTOVEC TRATE</t>
  </si>
  <si>
    <t>adapt.in oprema objekta B</t>
  </si>
  <si>
    <t>DU JESENICE</t>
  </si>
  <si>
    <t>obnova kopalnic in vertikal</t>
  </si>
  <si>
    <t>DSO GROSUPLJE</t>
  </si>
  <si>
    <t>sofinanciranje gradnje prizidka</t>
  </si>
  <si>
    <t>sofinanciranje čistilne naprave</t>
  </si>
  <si>
    <t>proj.dokumentacija za preureditev</t>
  </si>
  <si>
    <t>sofinanciranje oddelka za demenco</t>
  </si>
  <si>
    <t xml:space="preserve">gradnja </t>
  </si>
  <si>
    <t>CSS ŠKOFJA LOKA</t>
  </si>
  <si>
    <t>zamenjava kritine</t>
  </si>
  <si>
    <t>CS HODOŠ</t>
  </si>
  <si>
    <t>DSO NOVO MESTO</t>
  </si>
  <si>
    <t>nakup zemljišča</t>
  </si>
  <si>
    <t>DOM OB SAVINJI CELJE</t>
  </si>
  <si>
    <t>energetska sanacija DSO</t>
  </si>
  <si>
    <t>streo. In teh. svetovanje</t>
  </si>
  <si>
    <t>odkup prostorov knjižnice, adapt.kuhinje</t>
  </si>
  <si>
    <t>DU DANICE VOGRINEC</t>
  </si>
  <si>
    <t>GOI dela, sanac.balkonov in požar.stopnic</t>
  </si>
  <si>
    <t>GOI dela</t>
  </si>
  <si>
    <t>DU DOMŽALE</t>
  </si>
  <si>
    <t>proj.dok.,revizija, proj.nadzor</t>
  </si>
  <si>
    <t>DOM RADOVLJICA</t>
  </si>
  <si>
    <t>rekonstrukcija podstrešja</t>
  </si>
  <si>
    <t>DSO</t>
  </si>
  <si>
    <t>energetski pregledi</t>
  </si>
  <si>
    <t>DS RAKIČAN, ENOTA MURSKA SOBOTA</t>
  </si>
  <si>
    <t>dodatno prezračevanje</t>
  </si>
  <si>
    <t>predelava ogrevalnega sistema</t>
  </si>
  <si>
    <t>SVZ DUTOVLJE</t>
  </si>
  <si>
    <t>sanacija mrliške vežice</t>
  </si>
  <si>
    <t>INVESTICIJE V DSO (2010-2019)</t>
  </si>
  <si>
    <t>DU POSTOJNA</t>
  </si>
  <si>
    <t>sofinanciranje izgradnje oddelka za demenco</t>
  </si>
  <si>
    <t>DSO ČRNOMELJ</t>
  </si>
  <si>
    <t>odprava posledic požara</t>
  </si>
  <si>
    <t>odprava posledic poplav</t>
  </si>
  <si>
    <t>INVESTICIJE V DSO (2000-2009) - ZBIRNO</t>
  </si>
  <si>
    <t>MINISTRSTVO ZA DELO, DRUŽINO, SOCIALNE ZADEVE IN ENAKE MOŽNOSTI</t>
  </si>
  <si>
    <t>v EUR</t>
  </si>
  <si>
    <t>Vir: Ministrstvo za Ministrstvo za delo, družino, socialne zadeve in enake možnosti</t>
  </si>
  <si>
    <t>Priloga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</si>
</sst>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43" fontId="2" fillId="0" borderId="0" xfId="0" applyNumberFormat="1" applyFont="1" applyBorder="1"/>
    <xf numFmtId="0" fontId="1" fillId="0" borderId="5" xfId="0" applyFont="1" applyBorder="1" applyAlignment="1">
      <alignment horizontal="center"/>
    </xf>
    <xf numFmtId="43" fontId="2" fillId="0" borderId="5" xfId="0" applyNumberFormat="1" applyFont="1" applyBorder="1"/>
    <xf numFmtId="0" fontId="2" fillId="0" borderId="5" xfId="0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0" applyNumberFormat="1" applyFont="1" applyBorder="1"/>
    <xf numFmtId="0" fontId="2" fillId="0" borderId="1" xfId="0" applyFont="1" applyBorder="1"/>
    <xf numFmtId="43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5" xfId="0" applyNumberFormat="1" applyFont="1" applyBorder="1" applyAlignment="1">
      <alignment horizontal="center"/>
    </xf>
    <xf numFmtId="43" fontId="1" fillId="0" borderId="2" xfId="0" applyNumberFormat="1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Fill="1" applyBorder="1"/>
    <xf numFmtId="0" fontId="2" fillId="0" borderId="0" xfId="0" applyFont="1" applyFill="1" applyBorder="1"/>
    <xf numFmtId="43" fontId="3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2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43" fontId="2" fillId="0" borderId="8" xfId="0" applyNumberFormat="1" applyFont="1" applyBorder="1"/>
    <xf numFmtId="0" fontId="2" fillId="0" borderId="9" xfId="0" applyFont="1" applyBorder="1" applyAlignment="1">
      <alignment horizontal="center"/>
    </xf>
    <xf numFmtId="43" fontId="2" fillId="0" borderId="10" xfId="0" applyNumberFormat="1" applyFont="1" applyBorder="1"/>
    <xf numFmtId="0" fontId="2" fillId="0" borderId="11" xfId="0" applyFont="1" applyBorder="1" applyAlignment="1">
      <alignment horizontal="center"/>
    </xf>
    <xf numFmtId="43" fontId="1" fillId="0" borderId="12" xfId="0" applyNumberFormat="1" applyFont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topLeftCell="A94" workbookViewId="0">
      <selection activeCell="A2" sqref="A2"/>
    </sheetView>
  </sheetViews>
  <sheetFormatPr defaultRowHeight="12.75" x14ac:dyDescent="0.2"/>
  <cols>
    <col min="1" max="1" width="10.7109375" style="2" customWidth="1"/>
    <col min="2" max="2" width="40.5703125" style="2" customWidth="1"/>
    <col min="3" max="3" width="41.7109375" style="2" customWidth="1"/>
    <col min="4" max="4" width="17.5703125" style="2" customWidth="1"/>
    <col min="5" max="5" width="19.5703125" style="2" customWidth="1"/>
    <col min="6" max="16384" width="9.140625" style="2"/>
  </cols>
  <sheetData>
    <row r="1" spans="1:2" x14ac:dyDescent="0.2">
      <c r="A1" s="28" t="s">
        <v>91</v>
      </c>
    </row>
    <row r="3" spans="1:2" s="29" customFormat="1" ht="15.75" x14ac:dyDescent="0.25">
      <c r="A3" s="29" t="s">
        <v>88</v>
      </c>
    </row>
    <row r="5" spans="1:2" x14ac:dyDescent="0.2">
      <c r="A5" s="1" t="s">
        <v>87</v>
      </c>
    </row>
    <row r="6" spans="1:2" x14ac:dyDescent="0.2">
      <c r="A6" s="1"/>
    </row>
    <row r="7" spans="1:2" x14ac:dyDescent="0.2">
      <c r="A7" s="3"/>
      <c r="B7" s="27" t="s">
        <v>89</v>
      </c>
    </row>
    <row r="8" spans="1:2" x14ac:dyDescent="0.2">
      <c r="A8" s="31" t="s">
        <v>0</v>
      </c>
      <c r="B8" s="31" t="s">
        <v>3</v>
      </c>
    </row>
    <row r="9" spans="1:2" x14ac:dyDescent="0.2">
      <c r="A9" s="5"/>
      <c r="B9" s="6"/>
    </row>
    <row r="10" spans="1:2" x14ac:dyDescent="0.2">
      <c r="A10" s="7">
        <v>2000</v>
      </c>
      <c r="B10" s="8">
        <v>6399079.1299999999</v>
      </c>
    </row>
    <row r="11" spans="1:2" x14ac:dyDescent="0.2">
      <c r="A11" s="7">
        <v>2001</v>
      </c>
      <c r="B11" s="8">
        <v>3820236.76</v>
      </c>
    </row>
    <row r="12" spans="1:2" x14ac:dyDescent="0.2">
      <c r="A12" s="7">
        <v>2002</v>
      </c>
      <c r="B12" s="8">
        <v>4203731.62</v>
      </c>
    </row>
    <row r="13" spans="1:2" x14ac:dyDescent="0.2">
      <c r="A13" s="7">
        <v>2003</v>
      </c>
      <c r="B13" s="8">
        <v>3565303.1</v>
      </c>
    </row>
    <row r="14" spans="1:2" x14ac:dyDescent="0.2">
      <c r="A14" s="7">
        <v>2004</v>
      </c>
      <c r="B14" s="8">
        <v>4484685.91</v>
      </c>
    </row>
    <row r="15" spans="1:2" x14ac:dyDescent="0.2">
      <c r="A15" s="7">
        <v>2005</v>
      </c>
      <c r="B15" s="8">
        <v>669359.38</v>
      </c>
    </row>
    <row r="16" spans="1:2" x14ac:dyDescent="0.2">
      <c r="A16" s="7">
        <v>2006</v>
      </c>
      <c r="B16" s="8">
        <v>3311583.44</v>
      </c>
    </row>
    <row r="17" spans="1:4" x14ac:dyDescent="0.2">
      <c r="A17" s="7">
        <v>2007</v>
      </c>
      <c r="B17" s="8">
        <f>64288+5847396.69</f>
        <v>5911684.6900000004</v>
      </c>
    </row>
    <row r="18" spans="1:4" x14ac:dyDescent="0.2">
      <c r="A18" s="7">
        <v>2008</v>
      </c>
      <c r="B18" s="8">
        <v>7465973.7800000003</v>
      </c>
    </row>
    <row r="19" spans="1:4" x14ac:dyDescent="0.2">
      <c r="A19" s="9">
        <v>2009</v>
      </c>
      <c r="B19" s="10">
        <f>4687327.79+67281</f>
        <v>4754608.79</v>
      </c>
    </row>
    <row r="20" spans="1:4" x14ac:dyDescent="0.2">
      <c r="A20" s="3"/>
      <c r="B20" s="4"/>
    </row>
    <row r="22" spans="1:4" x14ac:dyDescent="0.2">
      <c r="A22" s="1" t="s">
        <v>81</v>
      </c>
    </row>
    <row r="23" spans="1:4" x14ac:dyDescent="0.2">
      <c r="A23" s="1"/>
    </row>
    <row r="24" spans="1:4" x14ac:dyDescent="0.2">
      <c r="D24" s="27" t="s">
        <v>89</v>
      </c>
    </row>
    <row r="25" spans="1:4" x14ac:dyDescent="0.2">
      <c r="A25" s="31" t="s">
        <v>0</v>
      </c>
      <c r="B25" s="31" t="s">
        <v>1</v>
      </c>
      <c r="C25" s="31" t="s">
        <v>2</v>
      </c>
      <c r="D25" s="31" t="s">
        <v>3</v>
      </c>
    </row>
    <row r="26" spans="1:4" x14ac:dyDescent="0.2">
      <c r="A26" s="5"/>
      <c r="B26" s="5"/>
      <c r="C26" s="5"/>
      <c r="D26" s="5"/>
    </row>
    <row r="27" spans="1:4" x14ac:dyDescent="0.2">
      <c r="A27" s="11">
        <v>2010</v>
      </c>
      <c r="B27" s="12" t="s">
        <v>44</v>
      </c>
      <c r="C27" s="12" t="s">
        <v>66</v>
      </c>
      <c r="D27" s="13">
        <v>103814.68</v>
      </c>
    </row>
    <row r="28" spans="1:4" x14ac:dyDescent="0.2">
      <c r="A28" s="5"/>
      <c r="B28" s="14" t="s">
        <v>46</v>
      </c>
      <c r="C28" s="14" t="s">
        <v>9</v>
      </c>
      <c r="D28" s="15">
        <v>214920</v>
      </c>
    </row>
    <row r="29" spans="1:4" x14ac:dyDescent="0.2">
      <c r="A29" s="5"/>
      <c r="B29" s="14" t="s">
        <v>58</v>
      </c>
      <c r="C29" s="14" t="s">
        <v>59</v>
      </c>
      <c r="D29" s="15">
        <v>80199.13</v>
      </c>
    </row>
    <row r="30" spans="1:4" x14ac:dyDescent="0.2">
      <c r="A30" s="5"/>
      <c r="B30" s="14" t="s">
        <v>67</v>
      </c>
      <c r="C30" s="14" t="s">
        <v>68</v>
      </c>
      <c r="D30" s="15">
        <v>171132.19</v>
      </c>
    </row>
    <row r="31" spans="1:4" x14ac:dyDescent="0.2">
      <c r="A31" s="5"/>
      <c r="B31" s="14" t="s">
        <v>4</v>
      </c>
      <c r="C31" s="14" t="s">
        <v>69</v>
      </c>
      <c r="D31" s="15">
        <v>504318.35</v>
      </c>
    </row>
    <row r="32" spans="1:4" x14ac:dyDescent="0.2">
      <c r="A32" s="5"/>
      <c r="B32" s="14" t="s">
        <v>70</v>
      </c>
      <c r="C32" s="14" t="s">
        <v>69</v>
      </c>
      <c r="D32" s="15">
        <v>235919.38</v>
      </c>
    </row>
    <row r="33" spans="1:4" x14ac:dyDescent="0.2">
      <c r="A33" s="5"/>
      <c r="B33" s="14" t="s">
        <v>60</v>
      </c>
      <c r="C33" s="14" t="s">
        <v>9</v>
      </c>
      <c r="D33" s="15">
        <v>2910362.44</v>
      </c>
    </row>
    <row r="34" spans="1:4" x14ac:dyDescent="0.2">
      <c r="A34" s="5"/>
      <c r="B34" s="14" t="s">
        <v>15</v>
      </c>
      <c r="C34" s="14" t="s">
        <v>71</v>
      </c>
      <c r="D34" s="15">
        <v>33192.720000000001</v>
      </c>
    </row>
    <row r="35" spans="1:4" x14ac:dyDescent="0.2">
      <c r="A35" s="5"/>
      <c r="B35" s="12" t="s">
        <v>41</v>
      </c>
      <c r="C35" s="14" t="s">
        <v>69</v>
      </c>
      <c r="D35" s="15">
        <v>115219.82</v>
      </c>
    </row>
    <row r="36" spans="1:4" x14ac:dyDescent="0.2">
      <c r="A36" s="5"/>
      <c r="B36" s="14" t="s">
        <v>48</v>
      </c>
      <c r="C36" s="14" t="s">
        <v>69</v>
      </c>
      <c r="D36" s="15">
        <v>815221.84</v>
      </c>
    </row>
    <row r="37" spans="1:4" x14ac:dyDescent="0.2">
      <c r="A37" s="5"/>
      <c r="B37" s="14" t="s">
        <v>72</v>
      </c>
      <c r="C37" s="14" t="s">
        <v>73</v>
      </c>
      <c r="D37" s="15">
        <v>50119.07</v>
      </c>
    </row>
    <row r="38" spans="1:4" x14ac:dyDescent="0.2">
      <c r="A38" s="5"/>
      <c r="B38" s="14" t="s">
        <v>74</v>
      </c>
      <c r="C38" s="14" t="s">
        <v>75</v>
      </c>
      <c r="D38" s="15">
        <v>31794</v>
      </c>
    </row>
    <row r="39" spans="1:4" x14ac:dyDescent="0.2">
      <c r="A39" s="5"/>
      <c r="B39" s="14" t="s">
        <v>76</v>
      </c>
      <c r="C39" s="14" t="s">
        <v>47</v>
      </c>
      <c r="D39" s="15">
        <v>438955.34</v>
      </c>
    </row>
    <row r="40" spans="1:4" x14ac:dyDescent="0.2">
      <c r="A40" s="5"/>
      <c r="B40" s="14" t="s">
        <v>13</v>
      </c>
      <c r="C40" s="14" t="s">
        <v>77</v>
      </c>
      <c r="D40" s="15">
        <v>11076</v>
      </c>
    </row>
    <row r="41" spans="1:4" x14ac:dyDescent="0.2">
      <c r="A41" s="5"/>
      <c r="B41" s="14" t="s">
        <v>13</v>
      </c>
      <c r="C41" s="14" t="s">
        <v>78</v>
      </c>
      <c r="D41" s="15">
        <v>9390.4599999999991</v>
      </c>
    </row>
    <row r="42" spans="1:4" x14ac:dyDescent="0.2">
      <c r="A42" s="5"/>
      <c r="B42" s="14" t="s">
        <v>79</v>
      </c>
      <c r="C42" s="14" t="s">
        <v>80</v>
      </c>
      <c r="D42" s="15">
        <v>11273.55</v>
      </c>
    </row>
    <row r="43" spans="1:4" x14ac:dyDescent="0.2">
      <c r="A43" s="16"/>
      <c r="B43" s="14"/>
      <c r="C43" s="14"/>
      <c r="D43" s="17">
        <f>SUM(D27:D42)</f>
        <v>5736908.9699999997</v>
      </c>
    </row>
    <row r="44" spans="1:4" x14ac:dyDescent="0.2">
      <c r="A44" s="32"/>
      <c r="B44" s="18"/>
      <c r="C44" s="18"/>
      <c r="D44" s="33"/>
    </row>
    <row r="45" spans="1:4" x14ac:dyDescent="0.2">
      <c r="A45" s="11">
        <v>2011</v>
      </c>
      <c r="B45" s="12" t="s">
        <v>44</v>
      </c>
      <c r="C45" s="12" t="s">
        <v>45</v>
      </c>
      <c r="D45" s="13">
        <v>136409.35999999999</v>
      </c>
    </row>
    <row r="46" spans="1:4" x14ac:dyDescent="0.2">
      <c r="A46" s="5"/>
      <c r="B46" s="14" t="s">
        <v>46</v>
      </c>
      <c r="C46" s="14" t="s">
        <v>47</v>
      </c>
      <c r="D46" s="15">
        <v>186352.01</v>
      </c>
    </row>
    <row r="47" spans="1:4" x14ac:dyDescent="0.2">
      <c r="A47" s="5"/>
      <c r="B47" s="14" t="s">
        <v>58</v>
      </c>
      <c r="C47" s="14" t="s">
        <v>59</v>
      </c>
      <c r="D47" s="15">
        <v>20803.18</v>
      </c>
    </row>
    <row r="48" spans="1:4" x14ac:dyDescent="0.2">
      <c r="A48" s="5"/>
      <c r="B48" s="14" t="s">
        <v>60</v>
      </c>
      <c r="C48" s="14" t="s">
        <v>9</v>
      </c>
      <c r="D48" s="15">
        <v>575442.16</v>
      </c>
    </row>
    <row r="49" spans="1:4" x14ac:dyDescent="0.2">
      <c r="A49" s="5"/>
      <c r="B49" s="14" t="s">
        <v>61</v>
      </c>
      <c r="C49" s="14" t="s">
        <v>62</v>
      </c>
      <c r="D49" s="15">
        <v>32450.880000000001</v>
      </c>
    </row>
    <row r="50" spans="1:4" x14ac:dyDescent="0.2">
      <c r="A50" s="5"/>
      <c r="B50" s="14" t="s">
        <v>50</v>
      </c>
      <c r="C50" s="14" t="s">
        <v>51</v>
      </c>
      <c r="D50" s="15">
        <v>190236.75</v>
      </c>
    </row>
    <row r="51" spans="1:4" x14ac:dyDescent="0.2">
      <c r="A51" s="5"/>
      <c r="B51" s="14" t="s">
        <v>52</v>
      </c>
      <c r="C51" s="14" t="s">
        <v>53</v>
      </c>
      <c r="D51" s="15">
        <v>434000</v>
      </c>
    </row>
    <row r="52" spans="1:4" x14ac:dyDescent="0.2">
      <c r="A52" s="5"/>
      <c r="B52" s="12" t="s">
        <v>20</v>
      </c>
      <c r="C52" s="14" t="s">
        <v>55</v>
      </c>
      <c r="D52" s="15">
        <v>3183.17</v>
      </c>
    </row>
    <row r="53" spans="1:4" x14ac:dyDescent="0.2">
      <c r="A53" s="5"/>
      <c r="B53" s="14" t="s">
        <v>63</v>
      </c>
      <c r="C53" s="14" t="s">
        <v>7</v>
      </c>
      <c r="D53" s="15">
        <v>551774</v>
      </c>
    </row>
    <row r="54" spans="1:4" x14ac:dyDescent="0.2">
      <c r="A54" s="5"/>
      <c r="B54" s="14" t="s">
        <v>64</v>
      </c>
      <c r="C54" s="14" t="s">
        <v>65</v>
      </c>
      <c r="D54" s="15">
        <v>23760</v>
      </c>
    </row>
    <row r="55" spans="1:4" x14ac:dyDescent="0.2">
      <c r="A55" s="16"/>
      <c r="B55" s="14"/>
      <c r="C55" s="14"/>
      <c r="D55" s="17">
        <f>SUM(D45:D54)</f>
        <v>2154411.5099999998</v>
      </c>
    </row>
    <row r="56" spans="1:4" x14ac:dyDescent="0.2">
      <c r="A56" s="32"/>
      <c r="B56" s="19"/>
      <c r="C56" s="19"/>
      <c r="D56" s="33"/>
    </row>
    <row r="57" spans="1:4" x14ac:dyDescent="0.2">
      <c r="A57" s="16">
        <v>2012</v>
      </c>
      <c r="B57" s="14" t="s">
        <v>44</v>
      </c>
      <c r="C57" s="14" t="s">
        <v>45</v>
      </c>
      <c r="D57" s="15">
        <v>31870.87</v>
      </c>
    </row>
    <row r="58" spans="1:4" x14ac:dyDescent="0.2">
      <c r="A58" s="5"/>
      <c r="B58" s="14" t="s">
        <v>46</v>
      </c>
      <c r="C58" s="14" t="s">
        <v>47</v>
      </c>
      <c r="D58" s="15">
        <v>365842.39</v>
      </c>
    </row>
    <row r="59" spans="1:4" x14ac:dyDescent="0.2">
      <c r="A59" s="5"/>
      <c r="B59" s="14" t="s">
        <v>48</v>
      </c>
      <c r="C59" s="14" t="s">
        <v>49</v>
      </c>
      <c r="D59" s="15">
        <v>120559.28</v>
      </c>
    </row>
    <row r="60" spans="1:4" x14ac:dyDescent="0.2">
      <c r="A60" s="5"/>
      <c r="B60" s="14" t="s">
        <v>50</v>
      </c>
      <c r="C60" s="14" t="s">
        <v>51</v>
      </c>
      <c r="D60" s="15">
        <v>153086.29999999999</v>
      </c>
    </row>
    <row r="61" spans="1:4" x14ac:dyDescent="0.2">
      <c r="A61" s="5"/>
      <c r="B61" s="14" t="s">
        <v>52</v>
      </c>
      <c r="C61" s="14" t="s">
        <v>53</v>
      </c>
      <c r="D61" s="15">
        <v>305425</v>
      </c>
    </row>
    <row r="62" spans="1:4" x14ac:dyDescent="0.2">
      <c r="A62" s="5"/>
      <c r="B62" s="14" t="s">
        <v>15</v>
      </c>
      <c r="C62" s="14" t="s">
        <v>54</v>
      </c>
      <c r="D62" s="15">
        <v>211603.09</v>
      </c>
    </row>
    <row r="63" spans="1:4" x14ac:dyDescent="0.2">
      <c r="A63" s="5"/>
      <c r="B63" s="14" t="s">
        <v>4</v>
      </c>
      <c r="C63" s="14" t="s">
        <v>5</v>
      </c>
      <c r="D63" s="15">
        <v>20000</v>
      </c>
    </row>
    <row r="64" spans="1:4" x14ac:dyDescent="0.2">
      <c r="A64" s="5"/>
      <c r="B64" s="12" t="s">
        <v>20</v>
      </c>
      <c r="C64" s="14" t="s">
        <v>55</v>
      </c>
      <c r="D64" s="15">
        <v>16711.63</v>
      </c>
    </row>
    <row r="65" spans="1:4" x14ac:dyDescent="0.2">
      <c r="A65" s="5"/>
      <c r="B65" s="12" t="s">
        <v>6</v>
      </c>
      <c r="C65" s="12" t="s">
        <v>7</v>
      </c>
      <c r="D65" s="15">
        <v>129499.11</v>
      </c>
    </row>
    <row r="66" spans="1:4" x14ac:dyDescent="0.2">
      <c r="A66" s="5"/>
      <c r="B66" s="14" t="s">
        <v>18</v>
      </c>
      <c r="C66" s="14" t="s">
        <v>56</v>
      </c>
      <c r="D66" s="15">
        <v>329747.71000000002</v>
      </c>
    </row>
    <row r="67" spans="1:4" x14ac:dyDescent="0.2">
      <c r="A67" s="5"/>
      <c r="B67" s="12" t="s">
        <v>8</v>
      </c>
      <c r="C67" s="12" t="s">
        <v>57</v>
      </c>
      <c r="D67" s="15">
        <v>176791.58</v>
      </c>
    </row>
    <row r="68" spans="1:4" x14ac:dyDescent="0.2">
      <c r="A68" s="5"/>
      <c r="B68" s="12" t="s">
        <v>13</v>
      </c>
      <c r="C68" s="12" t="s">
        <v>14</v>
      </c>
      <c r="D68" s="15">
        <v>1188</v>
      </c>
    </row>
    <row r="69" spans="1:4" x14ac:dyDescent="0.2">
      <c r="A69" s="5"/>
      <c r="B69" s="5"/>
      <c r="C69" s="5"/>
      <c r="D69" s="20">
        <f>SUM(D57:D68)</f>
        <v>1862324.9600000002</v>
      </c>
    </row>
    <row r="70" spans="1:4" x14ac:dyDescent="0.2">
      <c r="A70" s="32"/>
      <c r="B70" s="18"/>
      <c r="C70" s="18"/>
      <c r="D70" s="33"/>
    </row>
    <row r="71" spans="1:4" x14ac:dyDescent="0.2">
      <c r="A71" s="11">
        <v>2013</v>
      </c>
      <c r="B71" s="12" t="s">
        <v>4</v>
      </c>
      <c r="C71" s="12" t="s">
        <v>5</v>
      </c>
      <c r="D71" s="13">
        <v>43609</v>
      </c>
    </row>
    <row r="72" spans="1:4" x14ac:dyDescent="0.2">
      <c r="A72" s="5"/>
      <c r="B72" s="12" t="s">
        <v>6</v>
      </c>
      <c r="C72" s="12" t="s">
        <v>7</v>
      </c>
      <c r="D72" s="13">
        <v>270130.89</v>
      </c>
    </row>
    <row r="73" spans="1:4" x14ac:dyDescent="0.2">
      <c r="A73" s="5"/>
      <c r="B73" s="12" t="s">
        <v>8</v>
      </c>
      <c r="C73" s="12" t="s">
        <v>9</v>
      </c>
      <c r="D73" s="13">
        <v>1245759.23</v>
      </c>
    </row>
    <row r="74" spans="1:4" x14ac:dyDescent="0.2">
      <c r="A74" s="5"/>
      <c r="B74" s="12" t="s">
        <v>12</v>
      </c>
      <c r="C74" s="12" t="s">
        <v>10</v>
      </c>
      <c r="D74" s="13">
        <v>272198.06</v>
      </c>
    </row>
    <row r="75" spans="1:4" x14ac:dyDescent="0.2">
      <c r="A75" s="5"/>
      <c r="B75" s="12" t="s">
        <v>11</v>
      </c>
      <c r="C75" s="12" t="s">
        <v>10</v>
      </c>
      <c r="D75" s="13">
        <v>400000</v>
      </c>
    </row>
    <row r="76" spans="1:4" x14ac:dyDescent="0.2">
      <c r="A76" s="5"/>
      <c r="B76" s="12" t="s">
        <v>13</v>
      </c>
      <c r="C76" s="12" t="s">
        <v>14</v>
      </c>
      <c r="D76" s="13">
        <v>5940</v>
      </c>
    </row>
    <row r="77" spans="1:4" x14ac:dyDescent="0.2">
      <c r="A77" s="5"/>
      <c r="B77" s="12" t="s">
        <v>4</v>
      </c>
      <c r="C77" s="12" t="s">
        <v>43</v>
      </c>
      <c r="D77" s="13">
        <v>22182.1</v>
      </c>
    </row>
    <row r="78" spans="1:4" x14ac:dyDescent="0.2">
      <c r="A78" s="16"/>
      <c r="B78" s="12"/>
      <c r="C78" s="12"/>
      <c r="D78" s="21">
        <f>SUM(D71:D77)</f>
        <v>2259819.2800000003</v>
      </c>
    </row>
    <row r="79" spans="1:4" x14ac:dyDescent="0.2">
      <c r="A79" s="34"/>
      <c r="B79" s="3"/>
      <c r="C79" s="3"/>
      <c r="D79" s="35"/>
    </row>
    <row r="80" spans="1:4" x14ac:dyDescent="0.2">
      <c r="A80" s="31" t="s">
        <v>0</v>
      </c>
      <c r="B80" s="31" t="s">
        <v>1</v>
      </c>
      <c r="C80" s="31" t="s">
        <v>2</v>
      </c>
      <c r="D80" s="31" t="s">
        <v>3</v>
      </c>
    </row>
    <row r="81" spans="1:4" x14ac:dyDescent="0.2">
      <c r="A81" s="43"/>
      <c r="B81" s="43"/>
      <c r="C81" s="43"/>
      <c r="D81" s="43"/>
    </row>
    <row r="82" spans="1:4" x14ac:dyDescent="0.2">
      <c r="A82" s="16">
        <v>2014</v>
      </c>
      <c r="B82" s="14" t="s">
        <v>15</v>
      </c>
      <c r="C82" s="14" t="s">
        <v>16</v>
      </c>
      <c r="D82" s="15">
        <v>546500</v>
      </c>
    </row>
    <row r="83" spans="1:4" x14ac:dyDescent="0.2">
      <c r="A83" s="5"/>
      <c r="B83" s="12" t="s">
        <v>18</v>
      </c>
      <c r="C83" s="12" t="s">
        <v>17</v>
      </c>
      <c r="D83" s="13">
        <v>181401.87</v>
      </c>
    </row>
    <row r="84" spans="1:4" x14ac:dyDescent="0.2">
      <c r="A84" s="5"/>
      <c r="B84" s="12" t="s">
        <v>8</v>
      </c>
      <c r="C84" s="12" t="s">
        <v>19</v>
      </c>
      <c r="D84" s="13">
        <v>151953.25</v>
      </c>
    </row>
    <row r="85" spans="1:4" x14ac:dyDescent="0.2">
      <c r="A85" s="5"/>
      <c r="B85" s="12" t="s">
        <v>20</v>
      </c>
      <c r="C85" s="12" t="s">
        <v>21</v>
      </c>
      <c r="D85" s="13">
        <v>456677.48</v>
      </c>
    </row>
    <row r="86" spans="1:4" x14ac:dyDescent="0.2">
      <c r="A86" s="5"/>
      <c r="B86" s="12" t="s">
        <v>13</v>
      </c>
      <c r="C86" s="12" t="s">
        <v>14</v>
      </c>
      <c r="D86" s="13">
        <v>112589.02</v>
      </c>
    </row>
    <row r="87" spans="1:4" x14ac:dyDescent="0.2">
      <c r="A87" s="5"/>
      <c r="B87" s="12" t="s">
        <v>22</v>
      </c>
      <c r="C87" s="12" t="s">
        <v>23</v>
      </c>
      <c r="D87" s="13">
        <v>152254.53</v>
      </c>
    </row>
    <row r="88" spans="1:4" x14ac:dyDescent="0.2">
      <c r="A88" s="5"/>
      <c r="B88" s="12" t="s">
        <v>24</v>
      </c>
      <c r="C88" s="12" t="s">
        <v>25</v>
      </c>
      <c r="D88" s="13">
        <v>1496760.78</v>
      </c>
    </row>
    <row r="89" spans="1:4" x14ac:dyDescent="0.2">
      <c r="A89" s="16"/>
      <c r="B89" s="12"/>
      <c r="C89" s="12"/>
      <c r="D89" s="21">
        <f>SUM(D82:D88)</f>
        <v>3098136.93</v>
      </c>
    </row>
    <row r="90" spans="1:4" x14ac:dyDescent="0.2">
      <c r="A90" s="11">
        <v>2015</v>
      </c>
      <c r="B90" s="12" t="s">
        <v>15</v>
      </c>
      <c r="C90" s="12" t="s">
        <v>16</v>
      </c>
      <c r="D90" s="13">
        <v>516000</v>
      </c>
    </row>
    <row r="91" spans="1:4" x14ac:dyDescent="0.2">
      <c r="A91" s="5"/>
      <c r="B91" s="12" t="s">
        <v>12</v>
      </c>
      <c r="C91" s="12" t="s">
        <v>10</v>
      </c>
      <c r="D91" s="13">
        <v>327801.94</v>
      </c>
    </row>
    <row r="92" spans="1:4" x14ac:dyDescent="0.2">
      <c r="A92" s="5"/>
      <c r="B92" s="12" t="s">
        <v>11</v>
      </c>
      <c r="C92" s="12" t="s">
        <v>10</v>
      </c>
      <c r="D92" s="13">
        <v>300000</v>
      </c>
    </row>
    <row r="93" spans="1:4" x14ac:dyDescent="0.2">
      <c r="A93" s="5"/>
      <c r="B93" s="12" t="s">
        <v>22</v>
      </c>
      <c r="C93" s="12" t="s">
        <v>23</v>
      </c>
      <c r="D93" s="13">
        <v>104441.69</v>
      </c>
    </row>
    <row r="94" spans="1:4" x14ac:dyDescent="0.2">
      <c r="A94" s="5"/>
      <c r="B94" s="12" t="s">
        <v>26</v>
      </c>
      <c r="C94" s="12" t="s">
        <v>27</v>
      </c>
      <c r="D94" s="13">
        <v>476813.37</v>
      </c>
    </row>
    <row r="95" spans="1:4" x14ac:dyDescent="0.2">
      <c r="A95" s="5"/>
      <c r="B95" s="12" t="s">
        <v>28</v>
      </c>
      <c r="C95" s="12" t="s">
        <v>29</v>
      </c>
      <c r="D95" s="13">
        <v>2172928</v>
      </c>
    </row>
    <row r="96" spans="1:4" x14ac:dyDescent="0.2">
      <c r="A96" s="5"/>
      <c r="B96" s="12" t="s">
        <v>8</v>
      </c>
      <c r="C96" s="12" t="s">
        <v>40</v>
      </c>
      <c r="D96" s="13">
        <v>14576.56</v>
      </c>
    </row>
    <row r="97" spans="1:4" x14ac:dyDescent="0.2">
      <c r="A97" s="5"/>
      <c r="B97" s="12" t="s">
        <v>41</v>
      </c>
      <c r="C97" s="12" t="s">
        <v>42</v>
      </c>
      <c r="D97" s="13">
        <v>26882.21</v>
      </c>
    </row>
    <row r="98" spans="1:4" x14ac:dyDescent="0.2">
      <c r="A98" s="5"/>
      <c r="B98" s="12"/>
      <c r="C98" s="12"/>
      <c r="D98" s="21">
        <f>SUM(D90:D97)</f>
        <v>3939443.77</v>
      </c>
    </row>
    <row r="99" spans="1:4" x14ac:dyDescent="0.2">
      <c r="A99" s="36"/>
      <c r="B99" s="22"/>
      <c r="C99" s="22"/>
      <c r="D99" s="37"/>
    </row>
    <row r="100" spans="1:4" x14ac:dyDescent="0.2">
      <c r="A100" s="11">
        <v>2016</v>
      </c>
      <c r="B100" s="12" t="s">
        <v>30</v>
      </c>
      <c r="C100" s="12" t="s">
        <v>31</v>
      </c>
      <c r="D100" s="13">
        <v>344925</v>
      </c>
    </row>
    <row r="101" spans="1:4" x14ac:dyDescent="0.2">
      <c r="A101" s="11"/>
      <c r="B101" s="12" t="s">
        <v>18</v>
      </c>
      <c r="C101" s="12" t="s">
        <v>86</v>
      </c>
      <c r="D101" s="13">
        <v>3077.36</v>
      </c>
    </row>
    <row r="102" spans="1:4" x14ac:dyDescent="0.2">
      <c r="A102" s="23"/>
      <c r="B102" s="12"/>
      <c r="C102" s="12"/>
      <c r="D102" s="21">
        <f>SUM(D100:D101)</f>
        <v>348002.36</v>
      </c>
    </row>
    <row r="103" spans="1:4" x14ac:dyDescent="0.2">
      <c r="A103" s="36"/>
      <c r="B103" s="22"/>
      <c r="C103" s="22"/>
      <c r="D103" s="38"/>
    </row>
    <row r="104" spans="1:4" x14ac:dyDescent="0.2">
      <c r="A104" s="11">
        <v>2017</v>
      </c>
      <c r="B104" s="12"/>
      <c r="C104" s="12"/>
      <c r="D104" s="13">
        <v>0</v>
      </c>
    </row>
    <row r="105" spans="1:4" x14ac:dyDescent="0.2">
      <c r="A105" s="39"/>
      <c r="B105" s="24"/>
      <c r="C105" s="24"/>
      <c r="D105" s="40"/>
    </row>
    <row r="106" spans="1:4" x14ac:dyDescent="0.2">
      <c r="A106" s="11">
        <v>2018</v>
      </c>
      <c r="B106" s="12" t="s">
        <v>32</v>
      </c>
      <c r="C106" s="12" t="s">
        <v>33</v>
      </c>
      <c r="D106" s="13">
        <v>350000</v>
      </c>
    </row>
    <row r="107" spans="1:4" x14ac:dyDescent="0.2">
      <c r="A107" s="5"/>
      <c r="B107" s="12" t="s">
        <v>34</v>
      </c>
      <c r="C107" s="12" t="s">
        <v>35</v>
      </c>
      <c r="D107" s="13">
        <v>1000000</v>
      </c>
    </row>
    <row r="108" spans="1:4" x14ac:dyDescent="0.2">
      <c r="A108" s="5"/>
      <c r="B108" s="12" t="s">
        <v>36</v>
      </c>
      <c r="C108" s="12" t="s">
        <v>37</v>
      </c>
      <c r="D108" s="13">
        <v>600000</v>
      </c>
    </row>
    <row r="109" spans="1:4" x14ac:dyDescent="0.2">
      <c r="A109" s="5"/>
      <c r="B109" s="25" t="s">
        <v>38</v>
      </c>
      <c r="C109" s="25" t="s">
        <v>39</v>
      </c>
      <c r="D109" s="13">
        <v>205225.94</v>
      </c>
    </row>
    <row r="110" spans="1:4" x14ac:dyDescent="0.2">
      <c r="A110" s="5"/>
      <c r="B110" s="25" t="s">
        <v>84</v>
      </c>
      <c r="C110" s="25" t="s">
        <v>85</v>
      </c>
      <c r="D110" s="13">
        <v>27596.68</v>
      </c>
    </row>
    <row r="111" spans="1:4" x14ac:dyDescent="0.2">
      <c r="A111" s="16"/>
      <c r="B111" s="25"/>
      <c r="C111" s="25"/>
      <c r="D111" s="21">
        <f>SUM(D106:D110)</f>
        <v>2182822.62</v>
      </c>
    </row>
    <row r="112" spans="1:4" x14ac:dyDescent="0.2">
      <c r="A112" s="41"/>
      <c r="B112" s="26"/>
      <c r="C112" s="26"/>
      <c r="D112" s="42"/>
    </row>
    <row r="113" spans="1:4" x14ac:dyDescent="0.2">
      <c r="A113" s="11">
        <v>2019</v>
      </c>
      <c r="B113" s="12" t="s">
        <v>34</v>
      </c>
      <c r="C113" s="12" t="s">
        <v>35</v>
      </c>
      <c r="D113" s="13">
        <v>500000</v>
      </c>
    </row>
    <row r="114" spans="1:4" x14ac:dyDescent="0.2">
      <c r="A114" s="5"/>
      <c r="B114" s="12" t="s">
        <v>36</v>
      </c>
      <c r="C114" s="12" t="s">
        <v>37</v>
      </c>
      <c r="D114" s="13">
        <v>300000</v>
      </c>
    </row>
    <row r="115" spans="1:4" x14ac:dyDescent="0.2">
      <c r="A115" s="5"/>
      <c r="B115" s="25" t="s">
        <v>38</v>
      </c>
      <c r="C115" s="25" t="s">
        <v>39</v>
      </c>
      <c r="D115" s="13">
        <v>75771.66</v>
      </c>
    </row>
    <row r="116" spans="1:4" x14ac:dyDescent="0.2">
      <c r="A116" s="5"/>
      <c r="B116" s="25" t="s">
        <v>82</v>
      </c>
      <c r="C116" s="25" t="s">
        <v>83</v>
      </c>
      <c r="D116" s="13">
        <v>200000</v>
      </c>
    </row>
    <row r="117" spans="1:4" x14ac:dyDescent="0.2">
      <c r="A117" s="16"/>
      <c r="B117" s="25"/>
      <c r="C117" s="25"/>
      <c r="D117" s="21">
        <f>SUM(D113:D116)</f>
        <v>1075771.6600000001</v>
      </c>
    </row>
    <row r="120" spans="1:4" s="30" customFormat="1" ht="12" x14ac:dyDescent="0.2">
      <c r="A120" s="30" t="s">
        <v>90</v>
      </c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Administrator</cp:lastModifiedBy>
  <cp:lastPrinted>2019-12-02T10:14:52Z</cp:lastPrinted>
  <dcterms:created xsi:type="dcterms:W3CDTF">2018-02-27T11:26:23Z</dcterms:created>
  <dcterms:modified xsi:type="dcterms:W3CDTF">2019-12-03T10:36:32Z</dcterms:modified>
</cp:coreProperties>
</file>