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irdg:443/GC/WebDav/2063/284149065/"/>
    </mc:Choice>
  </mc:AlternateContent>
  <bookViews>
    <workbookView xWindow="480" yWindow="60" windowWidth="18195" windowHeight="8505"/>
  </bookViews>
  <sheets>
    <sheet name="Proračunski viri" sheetId="1" r:id="rId1"/>
    <sheet name="Ureditev" sheetId="2" r:id="rId2"/>
  </sheets>
  <calcPr calcId="162913"/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B21" i="1"/>
</calcChain>
</file>

<file path=xl/sharedStrings.xml><?xml version="1.0" encoding="utf-8"?>
<sst xmlns="http://schemas.openxmlformats.org/spreadsheetml/2006/main" count="48" uniqueCount="36">
  <si>
    <t>Proračunski viri (DPS-04-01-07)</t>
  </si>
  <si>
    <t>Leto: 2022, Skupina PU (SPU): 19, Proračunski uporabnik (PU): 1914, Skrbnik: 6223, Postavka (PP): 211117</t>
  </si>
  <si>
    <t>Ureditev: Nosilni podprogram (NOS POD), Šifra v NRP (NRP)</t>
  </si>
  <si>
    <t>1914-21-0020 - Dokup opreme za obstoječi ROLE 2 BL</t>
  </si>
  <si>
    <t>1914-17-0001 - Osrednje vadišče SV Postojna 2017-2027</t>
  </si>
  <si>
    <t>1914-18-0005 - Bojno kolesno vozilo 8x8</t>
  </si>
  <si>
    <t>1914-19-0001 - Lahka kolesna oklepna vozila 4x4</t>
  </si>
  <si>
    <t>1914-20-0003 - Pehotna oborožitev</t>
  </si>
  <si>
    <t>1914-20-0004 - Oprema bojevnika</t>
  </si>
  <si>
    <t>1914-20-0007 - Oborožitev in oprema specialnih sil</t>
  </si>
  <si>
    <t>1914-20-0023 - Izgradnja strelišča Apače</t>
  </si>
  <si>
    <t>1914-21-0005 - Posodobitev vojaške infrastrukture v VEP</t>
  </si>
  <si>
    <t>1914-21-0007 - Taktično transportno letalo</t>
  </si>
  <si>
    <t>1914-21-0014 - Taktična tovorna vozila SV</t>
  </si>
  <si>
    <t>1914-21-0026 - Premestljivi KIS SV</t>
  </si>
  <si>
    <t>1914-21-0028 - Nujna reševalna vozila</t>
  </si>
  <si>
    <t>1914-21-0030 - Protioklepni raketni sistem SPIKE</t>
  </si>
  <si>
    <t>PP 211117</t>
  </si>
  <si>
    <t>Izhodiščna vrednost</t>
  </si>
  <si>
    <t>SKUPAJ:</t>
  </si>
  <si>
    <t>PP 5858/5902</t>
  </si>
  <si>
    <t>Šifra v Načrtu razvojnih programov</t>
  </si>
  <si>
    <t>sklenjena pogodba</t>
  </si>
  <si>
    <t>Status projekta/pogodba</t>
  </si>
  <si>
    <t>sklenjene pogodbe</t>
  </si>
  <si>
    <t>priprava investicijske dok.</t>
  </si>
  <si>
    <t>izvajanje naročila - OCCAR</t>
  </si>
  <si>
    <t>izvajanje naročila</t>
  </si>
  <si>
    <t>Poraba v 2021</t>
  </si>
  <si>
    <t>PP 5858</t>
  </si>
  <si>
    <t>1914-20-0005 - Oprema skupin za usmerjanje letalske podpore</t>
  </si>
  <si>
    <t>1914-21-0001 - Tehnološka oprema strelišča Crngrob</t>
  </si>
  <si>
    <t>1914-11-0023 - Vzpostavitev tehničnega varovanja objektov</t>
  </si>
  <si>
    <t>1914-21-0004 - Komunikacijski in informacijski sistem SV</t>
  </si>
  <si>
    <t>Načrtovana poraba v 2022</t>
  </si>
  <si>
    <t>Predvidena poraba 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</si>
</sst>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 wrapText="1"/>
    </xf>
    <xf numFmtId="4" fontId="1" fillId="2" borderId="5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51000"/>
                <a:satMod val="130000"/>
              </a:schemeClr>
            </a:gs>
            <a:gs pos="80000">
              <a:schemeClr val="phClr">
                <a:tint val="15000"/>
                <a:satMod val="130000"/>
              </a:schemeClr>
            </a:gs>
            <a:gs pos="100000">
              <a:schemeClr val="phClr">
                <a:tint val="94000"/>
                <a:satMod val="135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3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tint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</a:schemeClr>
            </a:gs>
            <a:gs pos="100000">
              <a:schemeClr val="phClr">
                <a:tint val="8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../AppData/Downloads/%20function%20link()%20%7b%20%20%20%20%20%5bnative%20code%5d%20%7d" TargetMode="External"/><Relationship Id="rId2" Type="http://schemas.openxmlformats.org/officeDocument/2006/relationships/hyperlink" Target="../AppData/Downloads/%20function%20link()%20%7b%20%20%20%20%20%5bnative%20code%5d%20%7d" TargetMode="External"/><Relationship Id="rId1" Type="http://schemas.openxmlformats.org/officeDocument/2006/relationships/hyperlink" Target="../AppData/Downloads/%20function%20link()%20%7b%20%20%20%20%20%5bnative%20code%5d%20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24"/>
  <sheetViews>
    <sheetView tabSelected="1" workbookViewId="0">
      <pane ySplit="2" topLeftCell="A3" activePane="bottomLeft" state="frozen"/>
      <selection pane="bottomLeft" activeCell="A24" sqref="A24"/>
    </sheetView>
  </sheetViews>
  <sheetFormatPr defaultRowHeight="15" outlineLevelRow="1" x14ac:dyDescent="0.25"/>
  <cols>
    <col min="1" max="1" width="53.5703125" style="2" customWidth="1"/>
    <col min="2" max="2" width="19.5703125" style="3" customWidth="1"/>
    <col min="3" max="3" width="16" style="3" customWidth="1"/>
    <col min="4" max="4" width="15.7109375" style="3" customWidth="1"/>
    <col min="5" max="5" width="15.85546875" style="3" customWidth="1"/>
    <col min="6" max="6" width="14.7109375" style="3" customWidth="1"/>
    <col min="7" max="7" width="15.28515625" style="3" customWidth="1"/>
    <col min="8" max="8" width="14.85546875" style="3" customWidth="1"/>
    <col min="9" max="9" width="23.42578125" bestFit="1" customWidth="1"/>
  </cols>
  <sheetData>
    <row r="1" spans="1:9" s="1" customFormat="1" ht="15" customHeight="1" thickBot="1" x14ac:dyDescent="0.3">
      <c r="A1" s="9"/>
      <c r="B1" s="10"/>
      <c r="C1" s="18" t="s">
        <v>28</v>
      </c>
      <c r="D1" s="19"/>
      <c r="E1" s="15" t="s">
        <v>34</v>
      </c>
      <c r="F1" s="15"/>
      <c r="G1" s="15" t="s">
        <v>35</v>
      </c>
      <c r="H1" s="15"/>
      <c r="I1" s="16" t="s">
        <v>23</v>
      </c>
    </row>
    <row r="2" spans="1:9" ht="18" customHeight="1" thickBot="1" x14ac:dyDescent="0.3">
      <c r="A2" s="6" t="s">
        <v>21</v>
      </c>
      <c r="B2" s="12" t="s">
        <v>18</v>
      </c>
      <c r="C2" s="13" t="s">
        <v>17</v>
      </c>
      <c r="D2" s="13" t="s">
        <v>29</v>
      </c>
      <c r="E2" s="11" t="s">
        <v>17</v>
      </c>
      <c r="F2" s="11" t="s">
        <v>20</v>
      </c>
      <c r="G2" s="12" t="s">
        <v>17</v>
      </c>
      <c r="H2" s="12" t="s">
        <v>20</v>
      </c>
      <c r="I2" s="17"/>
    </row>
    <row r="3" spans="1:9" s="1" customFormat="1" ht="18" customHeight="1" thickBot="1" x14ac:dyDescent="0.3">
      <c r="A3" s="8" t="s">
        <v>12</v>
      </c>
      <c r="B3" s="7">
        <v>72012622</v>
      </c>
      <c r="C3" s="7">
        <v>22000000</v>
      </c>
      <c r="D3" s="14"/>
      <c r="E3" s="7">
        <v>37000000</v>
      </c>
      <c r="F3" s="7"/>
      <c r="G3" s="7">
        <v>13012622</v>
      </c>
      <c r="H3" s="7"/>
      <c r="I3" s="7" t="s">
        <v>22</v>
      </c>
    </row>
    <row r="4" spans="1:9" s="1" customFormat="1" ht="18" customHeight="1" thickBot="1" x14ac:dyDescent="0.3">
      <c r="A4" s="8" t="s">
        <v>6</v>
      </c>
      <c r="B4" s="7">
        <v>124000000</v>
      </c>
      <c r="C4" s="7">
        <v>33858705.810000002</v>
      </c>
      <c r="D4" s="14"/>
      <c r="E4" s="7">
        <v>20000000</v>
      </c>
      <c r="F4" s="7"/>
      <c r="G4" s="7">
        <v>15000000</v>
      </c>
      <c r="H4" s="7"/>
      <c r="I4" s="7" t="s">
        <v>24</v>
      </c>
    </row>
    <row r="5" spans="1:9" s="1" customFormat="1" ht="18" customHeight="1" thickBot="1" x14ac:dyDescent="0.3">
      <c r="A5" s="8" t="s">
        <v>5</v>
      </c>
      <c r="B5" s="7">
        <v>412005990</v>
      </c>
      <c r="C5" s="14"/>
      <c r="D5" s="14"/>
      <c r="E5" s="7">
        <v>15000000</v>
      </c>
      <c r="F5" s="7"/>
      <c r="G5" s="7">
        <v>75000000</v>
      </c>
      <c r="H5" s="7">
        <v>20000000</v>
      </c>
      <c r="I5" s="7" t="s">
        <v>26</v>
      </c>
    </row>
    <row r="6" spans="1:9" s="1" customFormat="1" ht="18" customHeight="1" thickBot="1" x14ac:dyDescent="0.3">
      <c r="A6" s="8" t="s">
        <v>4</v>
      </c>
      <c r="B6" s="7">
        <v>40829390</v>
      </c>
      <c r="C6" s="7">
        <v>2158330.44</v>
      </c>
      <c r="D6" s="14"/>
      <c r="E6" s="7">
        <v>6800000</v>
      </c>
      <c r="F6" s="7"/>
      <c r="G6" s="7">
        <v>6300000</v>
      </c>
      <c r="H6" s="7"/>
      <c r="I6" s="7" t="s">
        <v>25</v>
      </c>
    </row>
    <row r="7" spans="1:9" s="1" customFormat="1" ht="18" customHeight="1" thickBot="1" x14ac:dyDescent="0.3">
      <c r="A7" s="8" t="s">
        <v>10</v>
      </c>
      <c r="B7" s="7">
        <v>8978236.0899999999</v>
      </c>
      <c r="C7" s="7">
        <v>3050</v>
      </c>
      <c r="D7" s="14"/>
      <c r="E7" s="7">
        <v>1000000</v>
      </c>
      <c r="F7" s="7"/>
      <c r="G7" s="7">
        <v>5478236</v>
      </c>
      <c r="H7" s="7"/>
      <c r="I7" s="7" t="s">
        <v>25</v>
      </c>
    </row>
    <row r="8" spans="1:9" s="1" customFormat="1" ht="18" customHeight="1" thickBot="1" x14ac:dyDescent="0.3">
      <c r="A8" s="8" t="s">
        <v>11</v>
      </c>
      <c r="B8" s="7">
        <v>40521000</v>
      </c>
      <c r="C8" s="7">
        <v>290735.64</v>
      </c>
      <c r="D8" s="14"/>
      <c r="E8" s="7">
        <v>11350000</v>
      </c>
      <c r="F8" s="7">
        <v>8650000</v>
      </c>
      <c r="G8" s="7">
        <v>10756984</v>
      </c>
      <c r="H8" s="7">
        <v>4900000</v>
      </c>
      <c r="I8" s="7" t="s">
        <v>25</v>
      </c>
    </row>
    <row r="9" spans="1:9" s="1" customFormat="1" ht="18" customHeight="1" thickBot="1" x14ac:dyDescent="0.3">
      <c r="A9" s="8" t="s">
        <v>31</v>
      </c>
      <c r="B9" s="7">
        <v>350000</v>
      </c>
      <c r="C9" s="7">
        <v>349902.1</v>
      </c>
      <c r="D9" s="14"/>
      <c r="E9" s="14"/>
      <c r="F9" s="14"/>
      <c r="G9" s="14"/>
      <c r="H9" s="14"/>
      <c r="I9" s="14"/>
    </row>
    <row r="10" spans="1:9" s="1" customFormat="1" ht="18" customHeight="1" thickBot="1" x14ac:dyDescent="0.3">
      <c r="A10" s="8" t="s">
        <v>32</v>
      </c>
      <c r="B10" s="7">
        <v>6154792</v>
      </c>
      <c r="C10" s="7">
        <v>1196585.8799999999</v>
      </c>
      <c r="D10" s="14"/>
      <c r="E10" s="14"/>
      <c r="F10" s="14"/>
      <c r="G10" s="14"/>
      <c r="H10" s="14"/>
      <c r="I10" s="14"/>
    </row>
    <row r="11" spans="1:9" s="1" customFormat="1" ht="18" customHeight="1" thickBot="1" x14ac:dyDescent="0.3">
      <c r="A11" s="8" t="s">
        <v>7</v>
      </c>
      <c r="B11" s="7">
        <v>12500000</v>
      </c>
      <c r="C11" s="7">
        <v>3540540.86</v>
      </c>
      <c r="D11" s="14"/>
      <c r="E11" s="7">
        <v>5000000</v>
      </c>
      <c r="F11" s="7"/>
      <c r="G11" s="7">
        <v>2000000</v>
      </c>
      <c r="H11" s="7"/>
      <c r="I11" s="7" t="s">
        <v>24</v>
      </c>
    </row>
    <row r="12" spans="1:9" s="1" customFormat="1" ht="18" customHeight="1" thickBot="1" x14ac:dyDescent="0.3">
      <c r="A12" s="8" t="s">
        <v>8</v>
      </c>
      <c r="B12" s="7">
        <v>20000000</v>
      </c>
      <c r="C12" s="7">
        <v>4098127.79</v>
      </c>
      <c r="D12" s="14"/>
      <c r="E12" s="7">
        <v>10500000</v>
      </c>
      <c r="F12" s="7"/>
      <c r="G12" s="7">
        <v>5000000</v>
      </c>
      <c r="H12" s="7">
        <v>3000000</v>
      </c>
      <c r="I12" s="7" t="s">
        <v>24</v>
      </c>
    </row>
    <row r="13" spans="1:9" s="1" customFormat="1" ht="18" customHeight="1" thickBot="1" x14ac:dyDescent="0.3">
      <c r="A13" s="8" t="s">
        <v>30</v>
      </c>
      <c r="B13" s="7">
        <v>7000000</v>
      </c>
      <c r="C13" s="7">
        <v>1196259.29</v>
      </c>
      <c r="D13" s="14"/>
      <c r="E13" s="14"/>
      <c r="F13" s="14"/>
      <c r="G13" s="14"/>
      <c r="H13" s="14"/>
      <c r="I13" s="14"/>
    </row>
    <row r="14" spans="1:9" s="1" customFormat="1" ht="18" customHeight="1" thickBot="1" x14ac:dyDescent="0.3">
      <c r="A14" s="8" t="s">
        <v>9</v>
      </c>
      <c r="B14" s="7">
        <v>6000000</v>
      </c>
      <c r="C14" s="7">
        <v>1268916.17</v>
      </c>
      <c r="D14" s="14"/>
      <c r="E14" s="7">
        <v>1400000</v>
      </c>
      <c r="F14" s="7"/>
      <c r="G14" s="7">
        <v>1000000</v>
      </c>
      <c r="H14" s="7"/>
      <c r="I14" s="7" t="s">
        <v>24</v>
      </c>
    </row>
    <row r="15" spans="1:9" ht="18" customHeight="1" outlineLevel="1" thickBot="1" x14ac:dyDescent="0.3">
      <c r="A15" s="8" t="s">
        <v>13</v>
      </c>
      <c r="B15" s="7">
        <v>38400000</v>
      </c>
      <c r="C15" s="14"/>
      <c r="D15" s="14"/>
      <c r="E15" s="7">
        <v>100000</v>
      </c>
      <c r="F15" s="7"/>
      <c r="G15" s="7">
        <v>10000000</v>
      </c>
      <c r="H15" s="7">
        <v>5000000</v>
      </c>
      <c r="I15" s="7" t="s">
        <v>25</v>
      </c>
    </row>
    <row r="16" spans="1:9" s="1" customFormat="1" ht="18" customHeight="1" outlineLevel="1" thickBot="1" x14ac:dyDescent="0.3">
      <c r="A16" s="8" t="s">
        <v>15</v>
      </c>
      <c r="B16" s="7">
        <v>5750000</v>
      </c>
      <c r="C16" s="14"/>
      <c r="D16" s="14"/>
      <c r="E16" s="7">
        <v>1000000</v>
      </c>
      <c r="F16" s="7"/>
      <c r="G16" s="7">
        <v>1000000</v>
      </c>
      <c r="H16" s="7"/>
      <c r="I16" s="7" t="s">
        <v>25</v>
      </c>
    </row>
    <row r="17" spans="1:9" s="1" customFormat="1" ht="18" customHeight="1" outlineLevel="1" thickBot="1" x14ac:dyDescent="0.3">
      <c r="A17" s="8" t="s">
        <v>16</v>
      </c>
      <c r="B17" s="7">
        <v>34900000</v>
      </c>
      <c r="C17" s="14"/>
      <c r="D17" s="14"/>
      <c r="E17" s="7">
        <v>3000000</v>
      </c>
      <c r="F17" s="7"/>
      <c r="G17" s="7">
        <v>5000000</v>
      </c>
      <c r="H17" s="7"/>
      <c r="I17" s="7" t="s">
        <v>25</v>
      </c>
    </row>
    <row r="18" spans="1:9" s="1" customFormat="1" ht="18" customHeight="1" outlineLevel="1" thickBot="1" x14ac:dyDescent="0.3">
      <c r="A18" s="8" t="s">
        <v>3</v>
      </c>
      <c r="B18" s="7">
        <v>2000000</v>
      </c>
      <c r="C18" s="14"/>
      <c r="D18" s="14"/>
      <c r="E18" s="7">
        <v>1900000</v>
      </c>
      <c r="F18" s="7"/>
      <c r="G18" s="7">
        <v>100000</v>
      </c>
      <c r="H18" s="7"/>
      <c r="I18" s="7" t="s">
        <v>25</v>
      </c>
    </row>
    <row r="19" spans="1:9" s="1" customFormat="1" ht="18" customHeight="1" outlineLevel="1" thickBot="1" x14ac:dyDescent="0.3">
      <c r="A19" s="8" t="s">
        <v>14</v>
      </c>
      <c r="B19" s="7">
        <v>12875000</v>
      </c>
      <c r="C19" s="14"/>
      <c r="D19" s="14"/>
      <c r="E19" s="7">
        <v>6500000</v>
      </c>
      <c r="F19" s="7"/>
      <c r="G19" s="7">
        <v>5000000</v>
      </c>
      <c r="H19" s="7"/>
      <c r="I19" s="7" t="s">
        <v>27</v>
      </c>
    </row>
    <row r="20" spans="1:9" ht="18" customHeight="1" outlineLevel="1" thickBot="1" x14ac:dyDescent="0.3">
      <c r="A20" s="8" t="s">
        <v>33</v>
      </c>
      <c r="B20" s="7">
        <v>25427104</v>
      </c>
      <c r="C20" s="7">
        <v>4744095.58</v>
      </c>
      <c r="D20" s="14"/>
      <c r="E20" s="14"/>
      <c r="F20" s="14"/>
      <c r="G20" s="14"/>
      <c r="H20" s="14"/>
      <c r="I20" s="14"/>
    </row>
    <row r="21" spans="1:9" ht="18" customHeight="1" thickBot="1" x14ac:dyDescent="0.3">
      <c r="A21" s="20" t="s">
        <v>19</v>
      </c>
      <c r="B21" s="7">
        <f>SUM(B3:B20)</f>
        <v>869704134.09000003</v>
      </c>
      <c r="C21" s="7">
        <f>SUM(C3:C20)</f>
        <v>74705249.560000017</v>
      </c>
      <c r="D21" s="7">
        <f>SUM(D3:D20)</f>
        <v>0</v>
      </c>
      <c r="E21" s="7">
        <f t="shared" ref="E21:H21" si="0">SUM(E3:E20)</f>
        <v>120550000</v>
      </c>
      <c r="F21" s="7">
        <f t="shared" si="0"/>
        <v>8650000</v>
      </c>
      <c r="G21" s="7">
        <f t="shared" si="0"/>
        <v>154647842</v>
      </c>
      <c r="H21" s="7">
        <f t="shared" si="0"/>
        <v>32900000</v>
      </c>
    </row>
    <row r="23" spans="1:9" x14ac:dyDescent="0.25">
      <c r="F23" s="5"/>
      <c r="H23" s="5"/>
    </row>
    <row r="24" spans="1:9" x14ac:dyDescent="0.25">
      <c r="F24" s="4"/>
      <c r="H24" s="4"/>
    </row>
  </sheetData>
  <mergeCells count="4">
    <mergeCell ref="E1:F1"/>
    <mergeCell ref="G1:H1"/>
    <mergeCell ref="I1:I2"/>
    <mergeCell ref="C1:D1"/>
  </mergeCells>
  <pageMargins left="0.31496062992125984" right="0.31496062992125984" top="0.74803149606299213" bottom="0.74803149606299213" header="0.31496062992125984" footer="0.31496062992125984"/>
  <pageSetup paperSize="9" scale="8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3"/>
  <sheetViews>
    <sheetView workbookViewId="0"/>
  </sheetViews>
  <sheetFormatPr defaultRowHeight="15" x14ac:dyDescent="0.25"/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</sheetData>
  <hyperlinks>
    <hyperlink ref="A1" r:id="rId1"/>
    <hyperlink ref="A2" r:id="rId2"/>
    <hyperlink ref="A3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Proračunski viri</vt:lpstr>
      <vt:lpstr>Ureditev</vt:lpstr>
    </vt:vector>
  </TitlesOfParts>
  <Manager/>
  <Company>GrapeCity,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ŠIJANEC Andrej</dc:creator>
  <cp:lastModifiedBy>GRUBAR Marko</cp:lastModifiedBy>
  <cp:lastPrinted>2022-04-14T08:27:00Z</cp:lastPrinted>
  <dcterms:created xsi:type="dcterms:W3CDTF">2022-04-05T08:24:10Z</dcterms:created>
  <dcterms:modified xsi:type="dcterms:W3CDTF">2022-04-22T08:29:17Z</dcterms:modified>
</cp:coreProperties>
</file>