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Vladna gradiva\"/>
    </mc:Choice>
  </mc:AlternateContent>
  <bookViews>
    <workbookView xWindow="0" yWindow="0" windowWidth="28800" windowHeight="14235"/>
  </bookViews>
  <sheets>
    <sheet name="05C4002S" sheetId="2" r:id="rId1"/>
  </sheets>
  <calcPr calcId="162913"/>
</workbook>
</file>

<file path=xl/calcChain.xml><?xml version="1.0" encoding="utf-8"?>
<calcChain xmlns="http://schemas.openxmlformats.org/spreadsheetml/2006/main">
  <c r="E19" i="2" l="1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16" i="2"/>
  <c r="E17" i="2"/>
  <c r="E18" i="2"/>
  <c r="E15" i="2"/>
  <c r="E10" i="2"/>
  <c r="E9" i="2"/>
  <c r="E5" i="2"/>
  <c r="E14" i="2" s="1"/>
  <c r="E11" i="2" l="1"/>
  <c r="E6" i="2"/>
  <c r="E218" i="2" s="1"/>
  <c r="E12" i="2"/>
  <c r="E7" i="2"/>
  <c r="E13" i="2"/>
  <c r="E8" i="2"/>
</calcChain>
</file>

<file path=xl/sharedStrings.xml><?xml version="1.0" encoding="utf-8"?>
<sst xmlns="http://schemas.openxmlformats.org/spreadsheetml/2006/main" count="238" uniqueCount="238">
  <si>
    <t>2020H2</t>
  </si>
  <si>
    <t>SLOVENIJA</t>
  </si>
  <si>
    <t>Ajdovščina</t>
  </si>
  <si>
    <t>Ankaran/Ancarano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</si>
  <si>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</si>
  <si>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</si>
  <si>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</si>
  <si>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</si>
  <si>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</si>
  <si>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</si>
  <si>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</si>
  <si>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</si>
  <si>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</si>
  <si>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</si>
  <si>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</si>
  <si>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Brezovica</t>
  </si>
  <si>
    <t>Brežice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</si>
  <si>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</si>
  <si>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</si>
  <si>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</si>
  <si>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</si>
  <si>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</si>
  <si>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</si>
  <si>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</si>
  <si>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</si>
  <si>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</si>
  <si>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</si>
  <si>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</si>
  <si>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</si>
  <si>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</si>
  <si>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</si>
  <si>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</si>
  <si>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 - Polhov Gradec</t>
  </si>
  <si>
    <t>Dobrovnik/Dobronak</t>
  </si>
  <si>
    <t>Dol pri Ljubljani</t>
  </si>
  <si>
    <t>Dolenjske Toplice</t>
  </si>
  <si>
    <t>Domžale</t>
  </si>
  <si>
    <t>Dornava</t>
  </si>
  <si>
    <t>Dravograd</t>
  </si>
  <si>
    <t>Duplek</t>
  </si>
  <si>
    <t>Gorenja vas - 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</si>
  <si>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</si>
  <si>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</si>
  <si>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</si>
  <si>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</si>
  <si>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</si>
  <si>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</si>
  <si>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</si>
  <si>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</si>
  <si>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 - Slivnica</t>
  </si>
  <si>
    <t>Hodoš/Hodos</t>
  </si>
  <si>
    <t>Horjul</t>
  </si>
  <si>
    <t>Hrastnik</t>
  </si>
  <si>
    <t>Hrpelje - Kozina</t>
  </si>
  <si>
    <t>Idrija</t>
  </si>
  <si>
    <t>Ig</t>
  </si>
  <si>
    <t>Ilirska Bistrica</t>
  </si>
  <si>
    <t>Ivančna Gorica</t>
  </si>
  <si>
    <t>Izola/Isola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</si>
  <si>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</si>
  <si>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</si>
  <si>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</si>
  <si>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</si>
  <si>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</si>
  <si>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</si>
  <si>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</si>
  <si>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</si>
  <si>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</si>
  <si>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</si>
  <si>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</si>
  <si>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Koper/Capodistria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</si>
  <si>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</si>
  <si>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</si>
  <si>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</si>
  <si>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</si>
  <si>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</si>
  <si>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</si>
  <si>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</si>
  <si>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</si>
  <si>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</si>
  <si>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</si>
  <si>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</si>
  <si>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Lendava/Lendva</t>
  </si>
  <si>
    <t>Litija</t>
  </si>
  <si>
    <t>Ljubljana</t>
  </si>
  <si>
    <t>Ljubno</t>
  </si>
  <si>
    <t>Ljutomer</t>
  </si>
  <si>
    <t>Log - Dragomer</t>
  </si>
  <si>
    <t>Logatec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</si>
  <si>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</si>
  <si>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</si>
  <si>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</si>
  <si>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</si>
  <si>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</si>
  <si>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</si>
  <si>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</si>
  <si>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</si>
  <si>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</si>
  <si>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</si>
  <si>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</si>
  <si>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</si>
  <si>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</si>
  <si>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</si>
  <si>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 - Kostanjevica</t>
  </si>
  <si>
    <t>Mirna</t>
  </si>
  <si>
    <t>Mirna Peč</t>
  </si>
  <si>
    <t>Mislinja</t>
  </si>
  <si>
    <t>Mokronog - 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</si>
  <si>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</si>
  <si>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</si>
  <si>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</si>
  <si>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</si>
  <si>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</si>
  <si>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</si>
  <si>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</si>
  <si>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</si>
  <si>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</si>
  <si>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</si>
  <si>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</si>
  <si>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</si>
  <si>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</si>
  <si>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</si>
  <si>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Piran/Pirano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</si>
  <si>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</si>
  <si>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</si>
  <si>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</si>
  <si>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</si>
  <si>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</si>
  <si>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</si>
  <si>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</si>
  <si>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</si>
  <si>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</si>
  <si>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</si>
  <si>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</si>
  <si>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</si>
  <si>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 - 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</si>
  <si>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</si>
  <si>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</si>
  <si>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</si>
  <si>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</si>
  <si>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</si>
  <si>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</si>
  <si>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</si>
  <si>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 - Vogrsko</t>
  </si>
  <si>
    <t>Ribnica</t>
  </si>
  <si>
    <t>Ribnica na Pohorju</t>
  </si>
  <si>
    <t>Rogaška Slatina</t>
  </si>
  <si>
    <t>Rogašovci</t>
  </si>
  <si>
    <t>Rogatec</t>
  </si>
  <si>
    <t>Ruše</t>
  </si>
  <si>
    <t>Selnica ob Dravi</t>
  </si>
  <si>
    <t>Semič</t>
  </si>
  <si>
    <t>Sevnica</t>
  </si>
  <si>
    <t>Sežana</t>
  </si>
  <si>
    <t>Slovenj Gradec</t>
  </si>
  <si>
    <t>Slovenska Bistrica</t>
  </si>
  <si>
    <t>Slovenske Konjice</t>
  </si>
  <si>
    <t>Sodražica</t>
  </si>
  <si>
    <t>Solčava</t>
  </si>
  <si>
    <t>Središče ob Dravi</t>
  </si>
  <si>
    <t>Starše</t>
  </si>
  <si>
    <t>Straža</t>
  </si>
  <si>
    <t>Sveta Ana</t>
  </si>
  <si>
    <t>Sveta Trojica v Slov. goricah</t>
  </si>
  <si>
    <t>Sveti Andraž v Slov. goricah</t>
  </si>
  <si>
    <t>Sveti Jurij ob Ščavnici</t>
  </si>
  <si>
    <t>Sveti Jurij v Slov. goricah</t>
  </si>
  <si>
    <t>Sveti Tomaž</t>
  </si>
  <si>
    <t>Šalovci</t>
  </si>
  <si>
    <t>Šempeter - Vrtojba</t>
  </si>
  <si>
    <t>Šenčur</t>
  </si>
  <si>
    <t>Šentilj</t>
  </si>
  <si>
    <t>Šentjernej</t>
  </si>
  <si>
    <t>Šentjur</t>
  </si>
  <si>
    <t>Šentrupert</t>
  </si>
  <si>
    <t>Škocjan</t>
  </si>
  <si>
    <t>Škofja Loka</t>
  </si>
  <si>
    <t>Škofljica</t>
  </si>
  <si>
    <t>Šmarje pri Jelšah</t>
  </si>
  <si>
    <t>Šmarješke Toplice</t>
  </si>
  <si>
    <t>Šmartno ob Paki</t>
  </si>
  <si>
    <t>Šmartno pri Litiji</t>
  </si>
  <si>
    <t>Šoštanj</t>
  </si>
  <si>
    <t>Štore</t>
  </si>
  <si>
    <t>Tabor</t>
  </si>
  <si>
    <t>Tišina</t>
  </si>
  <si>
    <t>Tolmin</t>
  </si>
  <si>
    <t>Trbovlje</t>
  </si>
  <si>
    <t>Trebnje</t>
  </si>
  <si>
    <t>Trnovska vas</t>
  </si>
  <si>
    <t>Trzin</t>
  </si>
  <si>
    <t>Tržič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</si>
  <si>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</si>
  <si>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</si>
  <si>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</si>
  <si>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</si>
  <si>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</si>
  <si>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</si>
  <si>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</si>
  <si>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</si>
  <si>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</si>
  <si>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</si>
  <si>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</si>
  <si>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</si>
  <si>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</si>
  <si>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</si>
  <si>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Zavrč</t>
  </si>
  <si>
    <t>Zreče</t>
  </si>
  <si>
    <t>Žalec</t>
  </si>
  <si>
    <t>Železniki</t>
  </si>
  <si>
    <t>Žetale</t>
  </si>
  <si>
    <t>Žiri</t>
  </si>
  <si>
    <t>Žirovnica</t>
  </si>
  <si>
    <t>Žužemberk</t>
  </si>
  <si>
    <t>Od objave podatkov o prebivalstvu Slovenije po 1.1. 2008 uporabljamo na Statističnem uradu Republike Slovenije spremenjeno statistično definicijo prebivalstva. To pomeni prelom v časovni vrsti podatkov, zato podatki po tej definiciji, torej podatki od sredine leta 2008 dalje, niso neposredno primerljivi s podatki za predhodna stanja.</t>
  </si>
  <si>
    <t>Vir: Statistični urad Republike Slovenije.</t>
  </si>
  <si>
    <t xml:space="preserve">Povezane vsebine:
- &lt;A class=seznam HREF=http://www.stat.si/StatWeb/File/DocSysFile/7808 target=_blank&gt;Metodološka pojasnila&lt;/A&gt;
</t>
  </si>
  <si>
    <t>OBČINE:</t>
  </si>
  <si>
    <t>Podatki so teritorialno razvrščeni po uredbi o Standardni klasifikaciji teritorialnih enot (&lt;A class='seznam' HREF=http://www.stat.si/StatWeb/glavnanavigacija/metode-in-klasifikacije/klasifikacije TARGET=_blank&gt;opis in pojasnila&lt;/A&gt;), raven SKTE 5. Podatki o spremembah posameznih občin so dostopni na &lt;A class=seznam HREF=http://www.stat.si/StatWeb/glavnanavigacija/metode-in-klasifikacije/klasifikacije/spremembe-obmocij-obcin TARGET=_blank&gt;povezavi&lt;/A&gt;. V Seznamu občin s spremembami območij občin od leta 1995 dalje je opisana vrsta spremembe, naveden je datum, s katerim je opisana teritorialna sprememba upoštevana pri teritorialnem razvrščanju enot za statistične namene ter naveden Uradni list, v katerem so bile objavljene omenjene teritorialne opombe. V seznamu občin je navedeno zadnje veljavno stanje imen občin.</t>
  </si>
  <si>
    <t>POLLETJE:</t>
  </si>
  <si>
    <t>H1 je po stanju 1. 1.
H2 je po stanju 1. 7.</t>
  </si>
  <si>
    <t>Zadnja objava:</t>
  </si>
  <si>
    <t>20201118 10:30</t>
  </si>
  <si>
    <t>Vir:</t>
  </si>
  <si>
    <t>Statistični urad Republike Slovenije</t>
  </si>
  <si>
    <t>Kontaktna oseba:</t>
  </si>
  <si>
    <t>Statistični urad RS, T: (01) 241 64 04, E: gp.surs@gov.si</t>
  </si>
  <si>
    <t>Avtorske pravice</t>
  </si>
  <si>
    <t>Enote:</t>
  </si>
  <si>
    <t>Število</t>
  </si>
  <si>
    <t>Podatkovna baza:</t>
  </si>
  <si>
    <t>SI-STAT</t>
  </si>
  <si>
    <t>ID tabele:</t>
  </si>
  <si>
    <t>05C4002S</t>
  </si>
  <si>
    <t>ZŠ</t>
  </si>
  <si>
    <t>Prebivalstvo po: OBČINE ,  POLLETJE 2020, na dan 1. 7. 2020</t>
  </si>
  <si>
    <t>SKUPAJ</t>
  </si>
  <si>
    <t>Izračun/osebo (v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</si>
</sst>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18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Protection="1"/>
    <xf numFmtId="1" fontId="3" fillId="0" borderId="1" xfId="0" applyNumberFormat="1" applyFont="1" applyFill="1" applyBorder="1" applyProtection="1"/>
    <xf numFmtId="0" fontId="2" fillId="0" borderId="1" xfId="0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Protection="1"/>
    <xf numFmtId="0" fontId="2" fillId="0" borderId="1" xfId="0" applyFont="1" applyFill="1" applyBorder="1" applyProtection="1"/>
    <xf numFmtId="164" fontId="3" fillId="0" borderId="1" xfId="0" applyNumberFormat="1" applyFont="1" applyFill="1" applyBorder="1" applyProtection="1"/>
    <xf numFmtId="164" fontId="2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 vertical="center"/>
    </xf>
    <xf numFmtId="164" fontId="0" fillId="0" borderId="0" xfId="0" applyNumberFormat="1" applyFill="1" applyBorder="1" applyProtection="1"/>
    <xf numFmtId="164" fontId="1" fillId="0" borderId="1" xfId="0" applyNumberFormat="1" applyFont="1" applyFill="1" applyBorder="1" applyProtection="1"/>
    <xf numFmtId="0" fontId="3" fillId="0" borderId="0" xfId="0" applyFont="1" applyFill="1" applyAlignment="1" applyProtection="1">
      <alignment horizontal="lef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55"/>
  <sheetViews>
    <sheetView tabSelected="1" workbookViewId="0">
      <selection activeCell="H16" sqref="H16"/>
    </sheetView>
  </sheetViews>
  <sheetFormatPr defaultRowHeight="15" x14ac:dyDescent="0.25"/>
  <cols>
    <col min="2" max="2" width="7.140625" style="2" customWidth="1"/>
    <col min="3" max="3" width="25.140625" customWidth="1"/>
    <col min="4" max="4" width="13.7109375" customWidth="1"/>
    <col min="5" max="5" width="18.28515625" bestFit="1" customWidth="1"/>
  </cols>
  <sheetData>
    <row r="2" spans="2:6" s="4" customFormat="1" ht="12.75" x14ac:dyDescent="0.2">
      <c r="B2" s="17" t="s">
        <v>235</v>
      </c>
      <c r="C2" s="17"/>
      <c r="D2" s="17"/>
      <c r="E2" s="17"/>
      <c r="F2" s="17"/>
    </row>
    <row r="3" spans="2:6" s="4" customFormat="1" ht="12.75" x14ac:dyDescent="0.2">
      <c r="B3" s="5"/>
    </row>
    <row r="4" spans="2:6" s="4" customFormat="1" ht="12.75" x14ac:dyDescent="0.2">
      <c r="B4" s="5"/>
      <c r="D4" s="6" t="s">
        <v>0</v>
      </c>
      <c r="E4" s="7" t="s">
        <v>237</v>
      </c>
    </row>
    <row r="5" spans="2:6" s="4" customFormat="1" ht="12.75" x14ac:dyDescent="0.2">
      <c r="B5" s="6" t="s">
        <v>234</v>
      </c>
      <c r="C5" s="7" t="s">
        <v>1</v>
      </c>
      <c r="D5" s="8">
        <v>2100126</v>
      </c>
      <c r="E5" s="12">
        <f>6500000/D5</f>
        <v>3.0950523920945696</v>
      </c>
    </row>
    <row r="6" spans="2:6" s="4" customFormat="1" ht="12.75" x14ac:dyDescent="0.2">
      <c r="B6" s="9">
        <v>1</v>
      </c>
      <c r="C6" s="11" t="s">
        <v>2</v>
      </c>
      <c r="D6" s="10">
        <v>19671</v>
      </c>
      <c r="E6" s="13">
        <f>D6*E5</f>
        <v>60882.775604892282</v>
      </c>
    </row>
    <row r="7" spans="2:6" s="4" customFormat="1" ht="12.75" x14ac:dyDescent="0.2">
      <c r="B7" s="9">
        <v>2</v>
      </c>
      <c r="C7" s="11" t="s">
        <v>3</v>
      </c>
      <c r="D7" s="10">
        <v>3253</v>
      </c>
      <c r="E7" s="13">
        <f>D7*E5</f>
        <v>10068.205431483635</v>
      </c>
    </row>
    <row r="8" spans="2:6" s="4" customFormat="1" ht="12.75" x14ac:dyDescent="0.2">
      <c r="B8" s="9">
        <v>3</v>
      </c>
      <c r="C8" s="11" t="s">
        <v>4</v>
      </c>
      <c r="D8" s="10">
        <v>3541</v>
      </c>
      <c r="E8" s="13">
        <f>D8*E5</f>
        <v>10959.580520406871</v>
      </c>
    </row>
    <row r="9" spans="2:6" s="4" customFormat="1" ht="12.75" x14ac:dyDescent="0.2">
      <c r="B9" s="9">
        <v>4</v>
      </c>
      <c r="C9" s="11" t="s">
        <v>5</v>
      </c>
      <c r="D9" s="10">
        <v>8044</v>
      </c>
      <c r="E9" s="13">
        <f>D9*E5</f>
        <v>24896.601442008719</v>
      </c>
    </row>
    <row r="10" spans="2:6" s="4" customFormat="1" ht="12.75" x14ac:dyDescent="0.2">
      <c r="B10" s="9">
        <v>5</v>
      </c>
      <c r="C10" s="11" t="s">
        <v>6</v>
      </c>
      <c r="D10" s="10">
        <v>2611</v>
      </c>
      <c r="E10" s="13">
        <f>D10*E5</f>
        <v>8081.181795758921</v>
      </c>
    </row>
    <row r="11" spans="2:6" s="4" customFormat="1" ht="12.75" x14ac:dyDescent="0.2">
      <c r="B11" s="9">
        <v>6</v>
      </c>
      <c r="C11" s="11" t="s">
        <v>7</v>
      </c>
      <c r="D11" s="10">
        <v>1341</v>
      </c>
      <c r="E11" s="13">
        <f>D11*E5</f>
        <v>4150.4652577988181</v>
      </c>
    </row>
    <row r="12" spans="2:6" s="4" customFormat="1" ht="12.75" x14ac:dyDescent="0.2">
      <c r="B12" s="9">
        <v>7</v>
      </c>
      <c r="C12" s="11" t="s">
        <v>8</v>
      </c>
      <c r="D12" s="10">
        <v>7983</v>
      </c>
      <c r="E12" s="13">
        <f>D12*E5</f>
        <v>24707.803246090949</v>
      </c>
    </row>
    <row r="13" spans="2:6" s="4" customFormat="1" ht="12.75" x14ac:dyDescent="0.2">
      <c r="B13" s="9">
        <v>8</v>
      </c>
      <c r="C13" s="11" t="s">
        <v>9</v>
      </c>
      <c r="D13" s="10">
        <v>1603</v>
      </c>
      <c r="E13" s="13">
        <f>D13*E5</f>
        <v>4961.3689845275949</v>
      </c>
    </row>
    <row r="14" spans="2:6" s="4" customFormat="1" ht="12.75" x14ac:dyDescent="0.2">
      <c r="B14" s="9">
        <v>9</v>
      </c>
      <c r="C14" s="11" t="s">
        <v>10</v>
      </c>
      <c r="D14" s="10">
        <v>5360</v>
      </c>
      <c r="E14" s="13">
        <f>D14*(E5)</f>
        <v>16589.480821626894</v>
      </c>
    </row>
    <row r="15" spans="2:6" s="4" customFormat="1" ht="12.75" x14ac:dyDescent="0.2">
      <c r="B15" s="9">
        <v>10</v>
      </c>
      <c r="C15" s="11" t="s">
        <v>11</v>
      </c>
      <c r="D15" s="10">
        <v>4625</v>
      </c>
      <c r="E15" s="13">
        <f>D15*3.095052392</f>
        <v>14314.617312999999</v>
      </c>
    </row>
    <row r="16" spans="2:6" s="4" customFormat="1" ht="12.75" x14ac:dyDescent="0.2">
      <c r="B16" s="9">
        <v>11</v>
      </c>
      <c r="C16" s="11" t="s">
        <v>12</v>
      </c>
      <c r="D16" s="10">
        <v>3193</v>
      </c>
      <c r="E16" s="13">
        <f t="shared" ref="E16:E79" si="0">D16*3.095052392</f>
        <v>9882.5022876559997</v>
      </c>
    </row>
    <row r="17" spans="2:5" s="4" customFormat="1" ht="12.75" x14ac:dyDescent="0.2">
      <c r="B17" s="9">
        <v>12</v>
      </c>
      <c r="C17" s="11" t="s">
        <v>13</v>
      </c>
      <c r="D17" s="10">
        <v>5640</v>
      </c>
      <c r="E17" s="13">
        <f t="shared" si="0"/>
        <v>17456.095490880001</v>
      </c>
    </row>
    <row r="18" spans="2:5" s="4" customFormat="1" ht="12.75" x14ac:dyDescent="0.2">
      <c r="B18" s="9">
        <v>13</v>
      </c>
      <c r="C18" s="11" t="s">
        <v>14</v>
      </c>
      <c r="D18" s="10">
        <v>5613</v>
      </c>
      <c r="E18" s="13">
        <f t="shared" si="0"/>
        <v>17372.529076295999</v>
      </c>
    </row>
    <row r="19" spans="2:5" s="4" customFormat="1" ht="12.75" x14ac:dyDescent="0.2">
      <c r="B19" s="9">
        <v>14</v>
      </c>
      <c r="C19" s="11" t="s">
        <v>15</v>
      </c>
      <c r="D19" s="10">
        <v>12771</v>
      </c>
      <c r="E19" s="13">
        <f t="shared" si="0"/>
        <v>39526.914098232002</v>
      </c>
    </row>
    <row r="20" spans="2:5" s="4" customFormat="1" ht="12.75" x14ac:dyDescent="0.2">
      <c r="B20" s="9">
        <v>15</v>
      </c>
      <c r="C20" s="11" t="s">
        <v>16</v>
      </c>
      <c r="D20" s="10">
        <v>24250</v>
      </c>
      <c r="E20" s="13">
        <f t="shared" si="0"/>
        <v>75055.020506000001</v>
      </c>
    </row>
    <row r="21" spans="2:5" s="4" customFormat="1" ht="12.75" x14ac:dyDescent="0.2">
      <c r="B21" s="9">
        <v>16</v>
      </c>
      <c r="C21" s="11" t="s">
        <v>17</v>
      </c>
      <c r="D21" s="10">
        <v>1746</v>
      </c>
      <c r="E21" s="13">
        <f t="shared" si="0"/>
        <v>5403.9614764319995</v>
      </c>
    </row>
    <row r="22" spans="2:5" s="4" customFormat="1" ht="12.75" x14ac:dyDescent="0.2">
      <c r="B22" s="9">
        <v>17</v>
      </c>
      <c r="C22" s="11" t="s">
        <v>18</v>
      </c>
      <c r="D22" s="10">
        <v>49069</v>
      </c>
      <c r="E22" s="13">
        <f t="shared" si="0"/>
        <v>151871.125823048</v>
      </c>
    </row>
    <row r="23" spans="2:5" s="4" customFormat="1" ht="12.75" x14ac:dyDescent="0.2">
      <c r="B23" s="9">
        <v>18</v>
      </c>
      <c r="C23" s="11" t="s">
        <v>19</v>
      </c>
      <c r="D23" s="10">
        <v>7796</v>
      </c>
      <c r="E23" s="13">
        <f t="shared" si="0"/>
        <v>24129.028448032001</v>
      </c>
    </row>
    <row r="24" spans="2:5" s="4" customFormat="1" ht="12.75" x14ac:dyDescent="0.2">
      <c r="B24" s="9">
        <v>19</v>
      </c>
      <c r="C24" s="11" t="s">
        <v>20</v>
      </c>
      <c r="D24" s="10">
        <v>11668</v>
      </c>
      <c r="E24" s="13">
        <f t="shared" si="0"/>
        <v>36113.071309856001</v>
      </c>
    </row>
    <row r="25" spans="2:5" s="4" customFormat="1" ht="12.75" x14ac:dyDescent="0.2">
      <c r="B25" s="9">
        <v>20</v>
      </c>
      <c r="C25" s="11" t="s">
        <v>21</v>
      </c>
      <c r="D25" s="10">
        <v>4588</v>
      </c>
      <c r="E25" s="13">
        <f t="shared" si="0"/>
        <v>14200.100374496</v>
      </c>
    </row>
    <row r="26" spans="2:5" s="4" customFormat="1" ht="12.75" x14ac:dyDescent="0.2">
      <c r="B26" s="9">
        <v>21</v>
      </c>
      <c r="C26" s="11" t="s">
        <v>22</v>
      </c>
      <c r="D26" s="10">
        <v>2170</v>
      </c>
      <c r="E26" s="13">
        <f t="shared" si="0"/>
        <v>6716.2636906400003</v>
      </c>
    </row>
    <row r="27" spans="2:5" s="4" customFormat="1" ht="12.75" x14ac:dyDescent="0.2">
      <c r="B27" s="9">
        <v>22</v>
      </c>
      <c r="C27" s="11" t="s">
        <v>23</v>
      </c>
      <c r="D27" s="10">
        <v>2374</v>
      </c>
      <c r="E27" s="13">
        <f t="shared" si="0"/>
        <v>7347.6543786080001</v>
      </c>
    </row>
    <row r="28" spans="2:5" s="4" customFormat="1" ht="12.75" x14ac:dyDescent="0.2">
      <c r="B28" s="9">
        <v>23</v>
      </c>
      <c r="C28" s="11" t="s">
        <v>24</v>
      </c>
      <c r="D28" s="10">
        <v>3995</v>
      </c>
      <c r="E28" s="13">
        <f t="shared" si="0"/>
        <v>12364.73430604</v>
      </c>
    </row>
    <row r="29" spans="2:5" s="4" customFormat="1" ht="12.75" x14ac:dyDescent="0.2">
      <c r="B29" s="9">
        <v>24</v>
      </c>
      <c r="C29" s="11" t="s">
        <v>25</v>
      </c>
      <c r="D29" s="10">
        <v>3271</v>
      </c>
      <c r="E29" s="13">
        <f t="shared" si="0"/>
        <v>10123.916374232</v>
      </c>
    </row>
    <row r="30" spans="2:5" s="4" customFormat="1" ht="12.75" x14ac:dyDescent="0.2">
      <c r="B30" s="9">
        <v>25</v>
      </c>
      <c r="C30" s="11" t="s">
        <v>26</v>
      </c>
      <c r="D30" s="10">
        <v>14318</v>
      </c>
      <c r="E30" s="13">
        <f t="shared" si="0"/>
        <v>44314.960148655999</v>
      </c>
    </row>
    <row r="31" spans="2:5" s="4" customFormat="1" ht="12.75" x14ac:dyDescent="0.2">
      <c r="B31" s="9">
        <v>26</v>
      </c>
      <c r="C31" s="11" t="s">
        <v>27</v>
      </c>
      <c r="D31" s="10">
        <v>2640</v>
      </c>
      <c r="E31" s="13">
        <f t="shared" si="0"/>
        <v>8170.9383148799998</v>
      </c>
    </row>
    <row r="32" spans="2:5" s="4" customFormat="1" ht="12.75" x14ac:dyDescent="0.2">
      <c r="B32" s="9">
        <v>27</v>
      </c>
      <c r="C32" s="11" t="s">
        <v>28</v>
      </c>
      <c r="D32" s="10">
        <v>4255</v>
      </c>
      <c r="E32" s="13">
        <f t="shared" si="0"/>
        <v>13169.44792796</v>
      </c>
    </row>
    <row r="33" spans="2:5" s="4" customFormat="1" ht="12.75" x14ac:dyDescent="0.2">
      <c r="B33" s="9">
        <v>28</v>
      </c>
      <c r="C33" s="11" t="s">
        <v>29</v>
      </c>
      <c r="D33" s="10">
        <v>942</v>
      </c>
      <c r="E33" s="13">
        <f t="shared" si="0"/>
        <v>2915.5393532640001</v>
      </c>
    </row>
    <row r="34" spans="2:5" s="4" customFormat="1" ht="12.75" x14ac:dyDescent="0.2">
      <c r="B34" s="9">
        <v>29</v>
      </c>
      <c r="C34" s="11" t="s">
        <v>30</v>
      </c>
      <c r="D34" s="10">
        <v>3894</v>
      </c>
      <c r="E34" s="13">
        <f t="shared" si="0"/>
        <v>12052.134014448</v>
      </c>
    </row>
    <row r="35" spans="2:5" s="4" customFormat="1" ht="12.75" x14ac:dyDescent="0.2">
      <c r="B35" s="9">
        <v>30</v>
      </c>
      <c r="C35" s="11" t="s">
        <v>31</v>
      </c>
      <c r="D35" s="10">
        <v>2241</v>
      </c>
      <c r="E35" s="13">
        <f t="shared" si="0"/>
        <v>6936.0124104719998</v>
      </c>
    </row>
    <row r="36" spans="2:5" s="4" customFormat="1" ht="12.75" x14ac:dyDescent="0.2">
      <c r="B36" s="9">
        <v>31</v>
      </c>
      <c r="C36" s="11" t="s">
        <v>32</v>
      </c>
      <c r="D36" s="10">
        <v>7830</v>
      </c>
      <c r="E36" s="13">
        <f t="shared" si="0"/>
        <v>24234.260229359999</v>
      </c>
    </row>
    <row r="37" spans="2:5" s="4" customFormat="1" ht="12.75" x14ac:dyDescent="0.2">
      <c r="B37" s="9">
        <v>32</v>
      </c>
      <c r="C37" s="11" t="s">
        <v>33</v>
      </c>
      <c r="D37" s="10">
        <v>1273</v>
      </c>
      <c r="E37" s="13">
        <f t="shared" si="0"/>
        <v>3940.0016950159998</v>
      </c>
    </row>
    <row r="38" spans="2:5" s="4" customFormat="1" ht="12.75" x14ac:dyDescent="0.2">
      <c r="B38" s="9">
        <v>33</v>
      </c>
      <c r="C38" s="11" t="s">
        <v>34</v>
      </c>
      <c r="D38" s="10">
        <v>6315</v>
      </c>
      <c r="E38" s="13">
        <f t="shared" si="0"/>
        <v>19545.255855479998</v>
      </c>
    </row>
    <row r="39" spans="2:5" s="4" customFormat="1" ht="12.75" x14ac:dyDescent="0.2">
      <c r="B39" s="9">
        <v>34</v>
      </c>
      <c r="C39" s="11" t="s">
        <v>35</v>
      </c>
      <c r="D39" s="10">
        <v>3570</v>
      </c>
      <c r="E39" s="13">
        <f t="shared" si="0"/>
        <v>11049.337039439999</v>
      </c>
    </row>
    <row r="40" spans="2:5" s="4" customFormat="1" ht="12.75" x14ac:dyDescent="0.2">
      <c r="B40" s="9">
        <v>35</v>
      </c>
      <c r="C40" s="11" t="s">
        <v>36</v>
      </c>
      <c r="D40" s="10">
        <v>36648</v>
      </c>
      <c r="E40" s="13">
        <f t="shared" si="0"/>
        <v>113427.48006201599</v>
      </c>
    </row>
    <row r="41" spans="2:5" s="4" customFormat="1" ht="12.75" x14ac:dyDescent="0.2">
      <c r="B41" s="9">
        <v>36</v>
      </c>
      <c r="C41" s="11" t="s">
        <v>37</v>
      </c>
      <c r="D41" s="10">
        <v>2910</v>
      </c>
      <c r="E41" s="13">
        <f t="shared" si="0"/>
        <v>9006.6024607199997</v>
      </c>
    </row>
    <row r="42" spans="2:5" s="4" customFormat="1" ht="12.75" x14ac:dyDescent="0.2">
      <c r="B42" s="9">
        <v>37</v>
      </c>
      <c r="C42" s="11" t="s">
        <v>38</v>
      </c>
      <c r="D42" s="10">
        <v>8891</v>
      </c>
      <c r="E42" s="13">
        <f t="shared" si="0"/>
        <v>27518.110817271998</v>
      </c>
    </row>
    <row r="43" spans="2:5" s="4" customFormat="1" ht="12.75" x14ac:dyDescent="0.2">
      <c r="B43" s="9">
        <v>38</v>
      </c>
      <c r="C43" s="11" t="s">
        <v>39</v>
      </c>
      <c r="D43" s="10">
        <v>6978</v>
      </c>
      <c r="E43" s="13">
        <f t="shared" si="0"/>
        <v>21597.275591376001</v>
      </c>
    </row>
    <row r="44" spans="2:5" s="4" customFormat="1" ht="12.75" x14ac:dyDescent="0.2">
      <c r="B44" s="9">
        <v>39</v>
      </c>
      <c r="C44" s="11" t="s">
        <v>40</v>
      </c>
      <c r="D44" s="10">
        <v>7631</v>
      </c>
      <c r="E44" s="13">
        <f t="shared" si="0"/>
        <v>23618.344803352</v>
      </c>
    </row>
    <row r="45" spans="2:5" s="4" customFormat="1" ht="12.75" x14ac:dyDescent="0.2">
      <c r="B45" s="9">
        <v>40</v>
      </c>
      <c r="C45" s="11" t="s">
        <v>41</v>
      </c>
      <c r="D45" s="10">
        <v>4152</v>
      </c>
      <c r="E45" s="13">
        <f t="shared" si="0"/>
        <v>12850.657531584</v>
      </c>
    </row>
    <row r="46" spans="2:5" s="4" customFormat="1" ht="12.75" x14ac:dyDescent="0.2">
      <c r="B46" s="9">
        <v>41</v>
      </c>
      <c r="C46" s="11" t="s">
        <v>42</v>
      </c>
      <c r="D46" s="10">
        <v>2759</v>
      </c>
      <c r="E46" s="13">
        <f t="shared" si="0"/>
        <v>8539.249549528</v>
      </c>
    </row>
    <row r="47" spans="2:5" s="4" customFormat="1" ht="12.75" x14ac:dyDescent="0.2">
      <c r="B47" s="9">
        <v>42</v>
      </c>
      <c r="C47" s="11" t="s">
        <v>43</v>
      </c>
      <c r="D47" s="10">
        <v>8439</v>
      </c>
      <c r="E47" s="13">
        <f t="shared" si="0"/>
        <v>26119.147136087999</v>
      </c>
    </row>
    <row r="48" spans="2:5" s="4" customFormat="1" ht="12.75" x14ac:dyDescent="0.2">
      <c r="B48" s="9">
        <v>43</v>
      </c>
      <c r="C48" s="11" t="s">
        <v>44</v>
      </c>
      <c r="D48" s="10">
        <v>2490</v>
      </c>
      <c r="E48" s="13">
        <f t="shared" si="0"/>
        <v>7706.6804560800001</v>
      </c>
    </row>
    <row r="49" spans="2:5" s="4" customFormat="1" ht="12.75" x14ac:dyDescent="0.2">
      <c r="B49" s="9">
        <v>44</v>
      </c>
      <c r="C49" s="11" t="s">
        <v>45</v>
      </c>
      <c r="D49" s="10">
        <v>2000</v>
      </c>
      <c r="E49" s="13">
        <f t="shared" si="0"/>
        <v>6190.1047840000001</v>
      </c>
    </row>
    <row r="50" spans="2:5" s="4" customFormat="1" ht="12.75" x14ac:dyDescent="0.2">
      <c r="B50" s="9">
        <v>45</v>
      </c>
      <c r="C50" s="11" t="s">
        <v>46</v>
      </c>
      <c r="D50" s="10">
        <v>2055</v>
      </c>
      <c r="E50" s="13">
        <f t="shared" si="0"/>
        <v>6360.3326655599994</v>
      </c>
    </row>
    <row r="51" spans="2:5" s="4" customFormat="1" ht="12.75" x14ac:dyDescent="0.2">
      <c r="B51" s="9">
        <v>46</v>
      </c>
      <c r="C51" s="11" t="s">
        <v>47</v>
      </c>
      <c r="D51" s="10">
        <v>21406</v>
      </c>
      <c r="E51" s="13">
        <f t="shared" si="0"/>
        <v>66252.691503152004</v>
      </c>
    </row>
    <row r="52" spans="2:5" s="4" customFormat="1" ht="12.75" x14ac:dyDescent="0.2">
      <c r="B52" s="9">
        <v>47</v>
      </c>
      <c r="C52" s="11" t="s">
        <v>48</v>
      </c>
      <c r="D52" s="10">
        <v>3905</v>
      </c>
      <c r="E52" s="13">
        <f t="shared" si="0"/>
        <v>12086.179590759999</v>
      </c>
    </row>
    <row r="53" spans="2:5" s="4" customFormat="1" ht="12.75" x14ac:dyDescent="0.2">
      <c r="B53" s="9">
        <v>48</v>
      </c>
      <c r="C53" s="11" t="s">
        <v>49</v>
      </c>
      <c r="D53" s="10">
        <v>11721</v>
      </c>
      <c r="E53" s="13">
        <f t="shared" si="0"/>
        <v>36277.109086632001</v>
      </c>
    </row>
    <row r="54" spans="2:5" s="4" customFormat="1" ht="12.75" x14ac:dyDescent="0.2">
      <c r="B54" s="9">
        <v>49</v>
      </c>
      <c r="C54" s="11" t="s">
        <v>50</v>
      </c>
      <c r="D54" s="10">
        <v>355</v>
      </c>
      <c r="E54" s="13">
        <f t="shared" si="0"/>
        <v>1098.74359916</v>
      </c>
    </row>
    <row r="55" spans="2:5" s="4" customFormat="1" ht="12.75" x14ac:dyDescent="0.2">
      <c r="B55" s="9">
        <v>50</v>
      </c>
      <c r="C55" s="11" t="s">
        <v>51</v>
      </c>
      <c r="D55" s="10">
        <v>3014</v>
      </c>
      <c r="E55" s="13">
        <f t="shared" si="0"/>
        <v>9328.4879094879998</v>
      </c>
    </row>
    <row r="56" spans="2:5" s="4" customFormat="1" ht="12.75" x14ac:dyDescent="0.2">
      <c r="B56" s="9">
        <v>51</v>
      </c>
      <c r="C56" s="11" t="s">
        <v>52</v>
      </c>
      <c r="D56" s="10">
        <v>9139</v>
      </c>
      <c r="E56" s="13">
        <f t="shared" si="0"/>
        <v>28285.683810488001</v>
      </c>
    </row>
    <row r="57" spans="2:5" s="4" customFormat="1" ht="12.75" x14ac:dyDescent="0.2">
      <c r="B57" s="9">
        <v>52</v>
      </c>
      <c r="C57" s="11" t="s">
        <v>53</v>
      </c>
      <c r="D57" s="10">
        <v>4671</v>
      </c>
      <c r="E57" s="13">
        <f t="shared" si="0"/>
        <v>14456.989723032</v>
      </c>
    </row>
    <row r="58" spans="2:5" s="4" customFormat="1" ht="12.75" x14ac:dyDescent="0.2">
      <c r="B58" s="9">
        <v>53</v>
      </c>
      <c r="C58" s="11" t="s">
        <v>54</v>
      </c>
      <c r="D58" s="10">
        <v>11793</v>
      </c>
      <c r="E58" s="13">
        <f t="shared" si="0"/>
        <v>36499.952858855999</v>
      </c>
    </row>
    <row r="59" spans="2:5" s="4" customFormat="1" ht="12.75" x14ac:dyDescent="0.2">
      <c r="B59" s="9">
        <v>54</v>
      </c>
      <c r="C59" s="11" t="s">
        <v>55</v>
      </c>
      <c r="D59" s="10">
        <v>7595</v>
      </c>
      <c r="E59" s="13">
        <f t="shared" si="0"/>
        <v>23506.922917240001</v>
      </c>
    </row>
    <row r="60" spans="2:5" s="4" customFormat="1" ht="12.75" x14ac:dyDescent="0.2">
      <c r="B60" s="9">
        <v>55</v>
      </c>
      <c r="C60" s="11" t="s">
        <v>56</v>
      </c>
      <c r="D60" s="10">
        <v>13337</v>
      </c>
      <c r="E60" s="13">
        <f t="shared" si="0"/>
        <v>41278.713752103999</v>
      </c>
    </row>
    <row r="61" spans="2:5" s="4" customFormat="1" ht="12.75" x14ac:dyDescent="0.2">
      <c r="B61" s="9">
        <v>56</v>
      </c>
      <c r="C61" s="11" t="s">
        <v>57</v>
      </c>
      <c r="D61" s="10">
        <v>17235</v>
      </c>
      <c r="E61" s="13">
        <f t="shared" si="0"/>
        <v>53343.227976119997</v>
      </c>
    </row>
    <row r="62" spans="2:5" s="4" customFormat="1" ht="12.75" x14ac:dyDescent="0.2">
      <c r="B62" s="9">
        <v>57</v>
      </c>
      <c r="C62" s="11" t="s">
        <v>58</v>
      </c>
      <c r="D62" s="10">
        <v>16589</v>
      </c>
      <c r="E62" s="13">
        <f t="shared" si="0"/>
        <v>51343.824130888002</v>
      </c>
    </row>
    <row r="63" spans="2:5" s="4" customFormat="1" ht="12.75" x14ac:dyDescent="0.2">
      <c r="B63" s="9">
        <v>58</v>
      </c>
      <c r="C63" s="11" t="s">
        <v>59</v>
      </c>
      <c r="D63" s="10">
        <v>21519</v>
      </c>
      <c r="E63" s="13">
        <f t="shared" si="0"/>
        <v>66602.432423448001</v>
      </c>
    </row>
    <row r="64" spans="2:5" s="4" customFormat="1" ht="12.75" x14ac:dyDescent="0.2">
      <c r="B64" s="9">
        <v>59</v>
      </c>
      <c r="C64" s="11" t="s">
        <v>60</v>
      </c>
      <c r="D64" s="10">
        <v>645</v>
      </c>
      <c r="E64" s="13">
        <f t="shared" si="0"/>
        <v>1996.30879284</v>
      </c>
    </row>
    <row r="65" spans="2:5" s="4" customFormat="1" ht="12.75" x14ac:dyDescent="0.2">
      <c r="B65" s="9">
        <v>60</v>
      </c>
      <c r="C65" s="11" t="s">
        <v>61</v>
      </c>
      <c r="D65" s="10">
        <v>2397</v>
      </c>
      <c r="E65" s="13">
        <f t="shared" si="0"/>
        <v>7418.8405836239999</v>
      </c>
    </row>
    <row r="66" spans="2:5" s="4" customFormat="1" ht="12.75" x14ac:dyDescent="0.2">
      <c r="B66" s="9">
        <v>61</v>
      </c>
      <c r="C66" s="11" t="s">
        <v>62</v>
      </c>
      <c r="D66" s="10">
        <v>29933</v>
      </c>
      <c r="E66" s="13">
        <f t="shared" si="0"/>
        <v>92644.203249736005</v>
      </c>
    </row>
    <row r="67" spans="2:5" s="4" customFormat="1" ht="12.75" x14ac:dyDescent="0.2">
      <c r="B67" s="9">
        <v>62</v>
      </c>
      <c r="C67" s="11" t="s">
        <v>63</v>
      </c>
      <c r="D67" s="10">
        <v>5295</v>
      </c>
      <c r="E67" s="13">
        <f t="shared" si="0"/>
        <v>16388.302415639999</v>
      </c>
    </row>
    <row r="68" spans="2:5" s="4" customFormat="1" ht="12.75" x14ac:dyDescent="0.2">
      <c r="B68" s="9">
        <v>63</v>
      </c>
      <c r="C68" s="11" t="s">
        <v>64</v>
      </c>
      <c r="D68" s="10">
        <v>6526</v>
      </c>
      <c r="E68" s="13">
        <f t="shared" si="0"/>
        <v>20198.311910191998</v>
      </c>
    </row>
    <row r="69" spans="2:5" s="4" customFormat="1" ht="12.75" x14ac:dyDescent="0.2">
      <c r="B69" s="9">
        <v>64</v>
      </c>
      <c r="C69" s="11" t="s">
        <v>65</v>
      </c>
      <c r="D69" s="10">
        <v>4045</v>
      </c>
      <c r="E69" s="13">
        <f t="shared" si="0"/>
        <v>12519.48692564</v>
      </c>
    </row>
    <row r="70" spans="2:5" s="4" customFormat="1" ht="12.75" x14ac:dyDescent="0.2">
      <c r="B70" s="9">
        <v>65</v>
      </c>
      <c r="C70" s="11" t="s">
        <v>66</v>
      </c>
      <c r="D70" s="10">
        <v>540</v>
      </c>
      <c r="E70" s="13">
        <f t="shared" si="0"/>
        <v>1671.3282916799999</v>
      </c>
    </row>
    <row r="71" spans="2:5" s="4" customFormat="1" ht="12.75" x14ac:dyDescent="0.2">
      <c r="B71" s="9">
        <v>66</v>
      </c>
      <c r="C71" s="11" t="s">
        <v>67</v>
      </c>
      <c r="D71" s="10">
        <v>15702</v>
      </c>
      <c r="E71" s="13">
        <f t="shared" si="0"/>
        <v>48598.512659184002</v>
      </c>
    </row>
    <row r="72" spans="2:5" s="4" customFormat="1" ht="12.75" x14ac:dyDescent="0.2">
      <c r="B72" s="9">
        <v>67</v>
      </c>
      <c r="C72" s="11" t="s">
        <v>68</v>
      </c>
      <c r="D72" s="10">
        <v>3549</v>
      </c>
      <c r="E72" s="13">
        <f t="shared" si="0"/>
        <v>10984.340939207999</v>
      </c>
    </row>
    <row r="73" spans="2:5" s="4" customFormat="1" ht="12.75" x14ac:dyDescent="0.2">
      <c r="B73" s="9">
        <v>68</v>
      </c>
      <c r="C73" s="11" t="s">
        <v>69</v>
      </c>
      <c r="D73" s="10">
        <v>6422</v>
      </c>
      <c r="E73" s="13">
        <f t="shared" si="0"/>
        <v>19876.426461423998</v>
      </c>
    </row>
    <row r="74" spans="2:5" s="4" customFormat="1" ht="12.75" x14ac:dyDescent="0.2">
      <c r="B74" s="9">
        <v>69</v>
      </c>
      <c r="C74" s="11" t="s">
        <v>70</v>
      </c>
      <c r="D74" s="10">
        <v>52773</v>
      </c>
      <c r="E74" s="13">
        <f t="shared" si="0"/>
        <v>163335.199883016</v>
      </c>
    </row>
    <row r="75" spans="2:5" s="4" customFormat="1" ht="12.75" x14ac:dyDescent="0.2">
      <c r="B75" s="9">
        <v>70</v>
      </c>
      <c r="C75" s="11" t="s">
        <v>71</v>
      </c>
      <c r="D75" s="10">
        <v>2443</v>
      </c>
      <c r="E75" s="13">
        <f t="shared" si="0"/>
        <v>7561.2129936559995</v>
      </c>
    </row>
    <row r="76" spans="2:5" s="4" customFormat="1" ht="12.75" x14ac:dyDescent="0.2">
      <c r="B76" s="9">
        <v>71</v>
      </c>
      <c r="C76" s="11" t="s">
        <v>72</v>
      </c>
      <c r="D76" s="10">
        <v>674</v>
      </c>
      <c r="E76" s="13">
        <f t="shared" si="0"/>
        <v>2086.0653122079998</v>
      </c>
    </row>
    <row r="77" spans="2:5" s="4" customFormat="1" ht="12.75" x14ac:dyDescent="0.2">
      <c r="B77" s="9">
        <v>72</v>
      </c>
      <c r="C77" s="11" t="s">
        <v>73</v>
      </c>
      <c r="D77" s="10">
        <v>3010</v>
      </c>
      <c r="E77" s="13">
        <f t="shared" si="0"/>
        <v>9316.1076999199995</v>
      </c>
    </row>
    <row r="78" spans="2:5" s="4" customFormat="1" ht="12.75" x14ac:dyDescent="0.2">
      <c r="B78" s="9">
        <v>73</v>
      </c>
      <c r="C78" s="11" t="s">
        <v>74</v>
      </c>
      <c r="D78" s="10">
        <v>57133</v>
      </c>
      <c r="E78" s="13">
        <f t="shared" si="0"/>
        <v>176829.62831213599</v>
      </c>
    </row>
    <row r="79" spans="2:5" s="4" customFormat="1" ht="12.75" x14ac:dyDescent="0.2">
      <c r="B79" s="9">
        <v>74</v>
      </c>
      <c r="C79" s="11" t="s">
        <v>75</v>
      </c>
      <c r="D79" s="10">
        <v>5590</v>
      </c>
      <c r="E79" s="13">
        <f t="shared" si="0"/>
        <v>17301.342871280001</v>
      </c>
    </row>
    <row r="80" spans="2:5" s="4" customFormat="1" ht="12.75" x14ac:dyDescent="0.2">
      <c r="B80" s="9">
        <v>75</v>
      </c>
      <c r="C80" s="11" t="s">
        <v>76</v>
      </c>
      <c r="D80" s="10">
        <v>3542</v>
      </c>
      <c r="E80" s="13">
        <f t="shared" ref="E80:E143" si="1">D80*3.095052392</f>
        <v>10962.675572464001</v>
      </c>
    </row>
    <row r="81" spans="2:5" s="4" customFormat="1" ht="12.75" x14ac:dyDescent="0.2">
      <c r="B81" s="9">
        <v>76</v>
      </c>
      <c r="C81" s="11" t="s">
        <v>77</v>
      </c>
      <c r="D81" s="10">
        <v>26078</v>
      </c>
      <c r="E81" s="13">
        <f t="shared" si="1"/>
        <v>80712.776278575999</v>
      </c>
    </row>
    <row r="82" spans="2:5" s="4" customFormat="1" ht="12.75" x14ac:dyDescent="0.2">
      <c r="B82" s="9">
        <v>77</v>
      </c>
      <c r="C82" s="11" t="s">
        <v>78</v>
      </c>
      <c r="D82" s="10">
        <v>4796</v>
      </c>
      <c r="E82" s="13">
        <f t="shared" si="1"/>
        <v>14843.871272032</v>
      </c>
    </row>
    <row r="83" spans="2:5" s="4" customFormat="1" ht="12.75" x14ac:dyDescent="0.2">
      <c r="B83" s="9">
        <v>78</v>
      </c>
      <c r="C83" s="11" t="s">
        <v>79</v>
      </c>
      <c r="D83" s="10">
        <v>1581</v>
      </c>
      <c r="E83" s="13">
        <f t="shared" si="1"/>
        <v>4893.2778317519997</v>
      </c>
    </row>
    <row r="84" spans="2:5" s="4" customFormat="1" ht="12.75" x14ac:dyDescent="0.2">
      <c r="B84" s="9">
        <v>79</v>
      </c>
      <c r="C84" s="11" t="s">
        <v>80</v>
      </c>
      <c r="D84" s="10">
        <v>13085</v>
      </c>
      <c r="E84" s="13">
        <f t="shared" si="1"/>
        <v>40498.760549320003</v>
      </c>
    </row>
    <row r="85" spans="2:5" s="4" customFormat="1" ht="12.75" x14ac:dyDescent="0.2">
      <c r="B85" s="9">
        <v>80</v>
      </c>
      <c r="C85" s="11" t="s">
        <v>81</v>
      </c>
      <c r="D85" s="10">
        <v>8532</v>
      </c>
      <c r="E85" s="13">
        <f t="shared" si="1"/>
        <v>26406.987008543998</v>
      </c>
    </row>
    <row r="86" spans="2:5" s="4" customFormat="1" ht="12.75" x14ac:dyDescent="0.2">
      <c r="B86" s="9">
        <v>81</v>
      </c>
      <c r="C86" s="11" t="s">
        <v>82</v>
      </c>
      <c r="D86" s="10">
        <v>10474</v>
      </c>
      <c r="E86" s="13">
        <f t="shared" si="1"/>
        <v>32417.578753808</v>
      </c>
    </row>
    <row r="87" spans="2:5" s="4" customFormat="1" ht="12.75" x14ac:dyDescent="0.2">
      <c r="B87" s="9">
        <v>82</v>
      </c>
      <c r="C87" s="11" t="s">
        <v>83</v>
      </c>
      <c r="D87" s="10">
        <v>15593</v>
      </c>
      <c r="E87" s="13">
        <f t="shared" si="1"/>
        <v>48261.151948455998</v>
      </c>
    </row>
    <row r="88" spans="2:5" s="4" customFormat="1" ht="12.75" x14ac:dyDescent="0.2">
      <c r="B88" s="9">
        <v>83</v>
      </c>
      <c r="C88" s="11" t="s">
        <v>84</v>
      </c>
      <c r="D88" s="10">
        <v>294054</v>
      </c>
      <c r="E88" s="13">
        <f t="shared" si="1"/>
        <v>910112.53607716796</v>
      </c>
    </row>
    <row r="89" spans="2:5" s="4" customFormat="1" ht="12.75" x14ac:dyDescent="0.2">
      <c r="B89" s="9">
        <v>84</v>
      </c>
      <c r="C89" s="11" t="s">
        <v>85</v>
      </c>
      <c r="D89" s="10">
        <v>2564</v>
      </c>
      <c r="E89" s="13">
        <f t="shared" si="1"/>
        <v>7935.7143330879999</v>
      </c>
    </row>
    <row r="90" spans="2:5" s="4" customFormat="1" ht="12.75" x14ac:dyDescent="0.2">
      <c r="B90" s="9">
        <v>85</v>
      </c>
      <c r="C90" s="11" t="s">
        <v>86</v>
      </c>
      <c r="D90" s="10">
        <v>11233</v>
      </c>
      <c r="E90" s="13">
        <f t="shared" si="1"/>
        <v>34766.723519335996</v>
      </c>
    </row>
    <row r="91" spans="2:5" s="4" customFormat="1" ht="12.75" x14ac:dyDescent="0.2">
      <c r="B91" s="9">
        <v>86</v>
      </c>
      <c r="C91" s="11" t="s">
        <v>87</v>
      </c>
      <c r="D91" s="10">
        <v>3642</v>
      </c>
      <c r="E91" s="13">
        <f t="shared" si="1"/>
        <v>11272.180811664</v>
      </c>
    </row>
    <row r="92" spans="2:5" s="4" customFormat="1" ht="12.75" x14ac:dyDescent="0.2">
      <c r="B92" s="9">
        <v>87</v>
      </c>
      <c r="C92" s="11" t="s">
        <v>88</v>
      </c>
      <c r="D92" s="10">
        <v>14514</v>
      </c>
      <c r="E92" s="13">
        <f t="shared" si="1"/>
        <v>44921.590417487998</v>
      </c>
    </row>
    <row r="93" spans="2:5" s="4" customFormat="1" ht="12.75" x14ac:dyDescent="0.2">
      <c r="B93" s="9">
        <v>88</v>
      </c>
      <c r="C93" s="11" t="s">
        <v>89</v>
      </c>
      <c r="D93" s="10">
        <v>3770</v>
      </c>
      <c r="E93" s="13">
        <f t="shared" si="1"/>
        <v>11668.34751784</v>
      </c>
    </row>
    <row r="94" spans="2:5" s="4" customFormat="1" ht="12.75" x14ac:dyDescent="0.2">
      <c r="B94" s="9">
        <v>89</v>
      </c>
      <c r="C94" s="11" t="s">
        <v>90</v>
      </c>
      <c r="D94" s="10">
        <v>1814</v>
      </c>
      <c r="E94" s="13">
        <f t="shared" si="1"/>
        <v>5614.4250390879997</v>
      </c>
    </row>
    <row r="95" spans="2:5" s="4" customFormat="1" ht="12.75" x14ac:dyDescent="0.2">
      <c r="B95" s="9">
        <v>90</v>
      </c>
      <c r="C95" s="11" t="s">
        <v>91</v>
      </c>
      <c r="D95" s="10">
        <v>2982</v>
      </c>
      <c r="E95" s="13">
        <f t="shared" si="1"/>
        <v>9229.4462329439993</v>
      </c>
    </row>
    <row r="96" spans="2:5" s="4" customFormat="1" ht="12.75" x14ac:dyDescent="0.2">
      <c r="B96" s="9">
        <v>91</v>
      </c>
      <c r="C96" s="11" t="s">
        <v>92</v>
      </c>
      <c r="D96" s="10">
        <v>1444</v>
      </c>
      <c r="E96" s="13">
        <f t="shared" si="1"/>
        <v>4469.255654048</v>
      </c>
    </row>
    <row r="97" spans="2:5" s="4" customFormat="1" ht="12.75" x14ac:dyDescent="0.2">
      <c r="B97" s="9">
        <v>92</v>
      </c>
      <c r="C97" s="11" t="s">
        <v>93</v>
      </c>
      <c r="D97" s="10">
        <v>5907</v>
      </c>
      <c r="E97" s="13">
        <f t="shared" si="1"/>
        <v>18282.474479543998</v>
      </c>
    </row>
    <row r="98" spans="2:5" s="4" customFormat="1" ht="12.75" x14ac:dyDescent="0.2">
      <c r="B98" s="9">
        <v>93</v>
      </c>
      <c r="C98" s="11" t="s">
        <v>94</v>
      </c>
      <c r="D98" s="10">
        <v>4042</v>
      </c>
      <c r="E98" s="13">
        <f t="shared" si="1"/>
        <v>12510.201768464</v>
      </c>
    </row>
    <row r="99" spans="2:5" s="4" customFormat="1" ht="12.75" x14ac:dyDescent="0.2">
      <c r="B99" s="9">
        <v>94</v>
      </c>
      <c r="C99" s="11" t="s">
        <v>95</v>
      </c>
      <c r="D99" s="10">
        <v>2042</v>
      </c>
      <c r="E99" s="13">
        <f t="shared" si="1"/>
        <v>6320.0969844639994</v>
      </c>
    </row>
    <row r="100" spans="2:5" s="4" customFormat="1" ht="12.75" x14ac:dyDescent="0.2">
      <c r="B100" s="9">
        <v>95</v>
      </c>
      <c r="C100" s="11" t="s">
        <v>96</v>
      </c>
      <c r="D100" s="10">
        <v>112395</v>
      </c>
      <c r="E100" s="13">
        <f t="shared" si="1"/>
        <v>347868.41359884001</v>
      </c>
    </row>
    <row r="101" spans="2:5" s="4" customFormat="1" ht="12.75" x14ac:dyDescent="0.2">
      <c r="B101" s="9">
        <v>96</v>
      </c>
      <c r="C101" s="11" t="s">
        <v>97</v>
      </c>
      <c r="D101" s="10">
        <v>4019</v>
      </c>
      <c r="E101" s="13">
        <f t="shared" si="1"/>
        <v>12439.015563448</v>
      </c>
    </row>
    <row r="102" spans="2:5" s="4" customFormat="1" ht="12.75" x14ac:dyDescent="0.2">
      <c r="B102" s="9">
        <v>97</v>
      </c>
      <c r="C102" s="11" t="s">
        <v>98</v>
      </c>
      <c r="D102" s="10">
        <v>16781</v>
      </c>
      <c r="E102" s="13">
        <f t="shared" si="1"/>
        <v>51938.074190152001</v>
      </c>
    </row>
    <row r="103" spans="2:5" s="4" customFormat="1" ht="12.75" x14ac:dyDescent="0.2">
      <c r="B103" s="9">
        <v>98</v>
      </c>
      <c r="C103" s="11" t="s">
        <v>99</v>
      </c>
      <c r="D103" s="10">
        <v>8402</v>
      </c>
      <c r="E103" s="13">
        <f t="shared" si="1"/>
        <v>26004.630197584</v>
      </c>
    </row>
    <row r="104" spans="2:5" s="4" customFormat="1" ht="12.75" x14ac:dyDescent="0.2">
      <c r="B104" s="9">
        <v>99</v>
      </c>
      <c r="C104" s="11" t="s">
        <v>100</v>
      </c>
      <c r="D104" s="10">
        <v>8458</v>
      </c>
      <c r="E104" s="13">
        <f t="shared" si="1"/>
        <v>26177.953131536</v>
      </c>
    </row>
    <row r="105" spans="2:5" s="4" customFormat="1" ht="12.75" x14ac:dyDescent="0.2">
      <c r="B105" s="9">
        <v>100</v>
      </c>
      <c r="C105" s="11" t="s">
        <v>101</v>
      </c>
      <c r="D105" s="10">
        <v>3596</v>
      </c>
      <c r="E105" s="13">
        <f t="shared" si="1"/>
        <v>11129.808401631999</v>
      </c>
    </row>
    <row r="106" spans="2:5" s="4" customFormat="1" ht="12.75" x14ac:dyDescent="0.2">
      <c r="B106" s="9">
        <v>101</v>
      </c>
      <c r="C106" s="11" t="s">
        <v>102</v>
      </c>
      <c r="D106" s="10">
        <v>6980</v>
      </c>
      <c r="E106" s="13">
        <f t="shared" si="1"/>
        <v>21603.465696160001</v>
      </c>
    </row>
    <row r="107" spans="2:5" s="4" customFormat="1" ht="12.75" x14ac:dyDescent="0.2">
      <c r="B107" s="9">
        <v>102</v>
      </c>
      <c r="C107" s="11" t="s">
        <v>103</v>
      </c>
      <c r="D107" s="10">
        <v>4976</v>
      </c>
      <c r="E107" s="13">
        <f t="shared" si="1"/>
        <v>15400.980702592</v>
      </c>
    </row>
    <row r="108" spans="2:5" s="4" customFormat="1" ht="12.75" x14ac:dyDescent="0.2">
      <c r="B108" s="9">
        <v>103</v>
      </c>
      <c r="C108" s="11" t="s">
        <v>104</v>
      </c>
      <c r="D108" s="10">
        <v>2689</v>
      </c>
      <c r="E108" s="13">
        <f t="shared" si="1"/>
        <v>8322.5958820880005</v>
      </c>
    </row>
    <row r="109" spans="2:5" s="4" customFormat="1" ht="12.75" x14ac:dyDescent="0.2">
      <c r="B109" s="9">
        <v>104</v>
      </c>
      <c r="C109" s="11" t="s">
        <v>105</v>
      </c>
      <c r="D109" s="10">
        <v>3018</v>
      </c>
      <c r="E109" s="13">
        <f t="shared" si="1"/>
        <v>9340.8681190560001</v>
      </c>
    </row>
    <row r="110" spans="2:5" s="4" customFormat="1" ht="12.75" x14ac:dyDescent="0.2">
      <c r="B110" s="9">
        <v>105</v>
      </c>
      <c r="C110" s="11" t="s">
        <v>106</v>
      </c>
      <c r="D110" s="10">
        <v>4567</v>
      </c>
      <c r="E110" s="13">
        <f t="shared" si="1"/>
        <v>14135.104274264</v>
      </c>
    </row>
    <row r="111" spans="2:5" s="4" customFormat="1" ht="12.75" x14ac:dyDescent="0.2">
      <c r="B111" s="9">
        <v>106</v>
      </c>
      <c r="C111" s="11" t="s">
        <v>107</v>
      </c>
      <c r="D111" s="10">
        <v>3138</v>
      </c>
      <c r="E111" s="13">
        <f t="shared" si="1"/>
        <v>9712.2744060959994</v>
      </c>
    </row>
    <row r="112" spans="2:5" s="4" customFormat="1" ht="12.75" x14ac:dyDescent="0.2">
      <c r="B112" s="9">
        <v>107</v>
      </c>
      <c r="C112" s="11" t="s">
        <v>108</v>
      </c>
      <c r="D112" s="10">
        <v>5479</v>
      </c>
      <c r="E112" s="13">
        <f t="shared" si="1"/>
        <v>16957.792055768001</v>
      </c>
    </row>
    <row r="113" spans="2:5" s="4" customFormat="1" ht="12.75" x14ac:dyDescent="0.2">
      <c r="B113" s="9">
        <v>108</v>
      </c>
      <c r="C113" s="11" t="s">
        <v>109</v>
      </c>
      <c r="D113" s="10">
        <v>5879</v>
      </c>
      <c r="E113" s="13">
        <f t="shared" si="1"/>
        <v>18195.813012568</v>
      </c>
    </row>
    <row r="114" spans="2:5" s="4" customFormat="1" ht="12.75" x14ac:dyDescent="0.2">
      <c r="B114" s="9">
        <v>109</v>
      </c>
      <c r="C114" s="11" t="s">
        <v>110</v>
      </c>
      <c r="D114" s="10">
        <v>4216</v>
      </c>
      <c r="E114" s="13">
        <f t="shared" si="1"/>
        <v>13048.740884671999</v>
      </c>
    </row>
    <row r="115" spans="2:5" s="4" customFormat="1" ht="12.75" x14ac:dyDescent="0.2">
      <c r="B115" s="9">
        <v>110</v>
      </c>
      <c r="C115" s="11" t="s">
        <v>111</v>
      </c>
      <c r="D115" s="10">
        <v>18684</v>
      </c>
      <c r="E115" s="13">
        <f t="shared" si="1"/>
        <v>57827.958892128001</v>
      </c>
    </row>
    <row r="116" spans="2:5" s="4" customFormat="1" ht="12.75" x14ac:dyDescent="0.2">
      <c r="B116" s="9">
        <v>111</v>
      </c>
      <c r="C116" s="11" t="s">
        <v>112</v>
      </c>
      <c r="D116" s="10">
        <v>3415</v>
      </c>
      <c r="E116" s="13">
        <f t="shared" si="1"/>
        <v>10569.603918679999</v>
      </c>
    </row>
    <row r="117" spans="2:5" s="4" customFormat="1" ht="12.75" x14ac:dyDescent="0.2">
      <c r="B117" s="9">
        <v>112</v>
      </c>
      <c r="C117" s="11" t="s">
        <v>113</v>
      </c>
      <c r="D117" s="10">
        <v>5417</v>
      </c>
      <c r="E117" s="13">
        <f t="shared" si="1"/>
        <v>16765.898807464</v>
      </c>
    </row>
    <row r="118" spans="2:5" s="4" customFormat="1" ht="12.75" x14ac:dyDescent="0.2">
      <c r="B118" s="9">
        <v>113</v>
      </c>
      <c r="C118" s="11" t="s">
        <v>114</v>
      </c>
      <c r="D118" s="10">
        <v>2650</v>
      </c>
      <c r="E118" s="13">
        <f t="shared" si="1"/>
        <v>8201.8888387999996</v>
      </c>
    </row>
    <row r="119" spans="2:5" s="4" customFormat="1" ht="12.75" x14ac:dyDescent="0.2">
      <c r="B119" s="9">
        <v>114</v>
      </c>
      <c r="C119" s="11" t="s">
        <v>115</v>
      </c>
      <c r="D119" s="10">
        <v>31881</v>
      </c>
      <c r="E119" s="13">
        <f t="shared" si="1"/>
        <v>98673.365309351997</v>
      </c>
    </row>
    <row r="120" spans="2:5" s="4" customFormat="1" ht="12.75" x14ac:dyDescent="0.2">
      <c r="B120" s="9">
        <v>115</v>
      </c>
      <c r="C120" s="11" t="s">
        <v>116</v>
      </c>
      <c r="D120" s="10">
        <v>37430</v>
      </c>
      <c r="E120" s="13">
        <f t="shared" si="1"/>
        <v>115847.81103256</v>
      </c>
    </row>
    <row r="121" spans="2:5" s="4" customFormat="1" ht="12.75" x14ac:dyDescent="0.2">
      <c r="B121" s="9">
        <v>116</v>
      </c>
      <c r="C121" s="11" t="s">
        <v>117</v>
      </c>
      <c r="D121" s="10">
        <v>1630</v>
      </c>
      <c r="E121" s="13">
        <f t="shared" si="1"/>
        <v>5044.9353989599995</v>
      </c>
    </row>
    <row r="122" spans="2:5" s="4" customFormat="1" ht="12.75" x14ac:dyDescent="0.2">
      <c r="B122" s="9">
        <v>117</v>
      </c>
      <c r="C122" s="11" t="s">
        <v>118</v>
      </c>
      <c r="D122" s="10">
        <v>4146</v>
      </c>
      <c r="E122" s="13">
        <f t="shared" si="1"/>
        <v>12832.087217232</v>
      </c>
    </row>
    <row r="123" spans="2:5" s="4" customFormat="1" ht="12.75" x14ac:dyDescent="0.2">
      <c r="B123" s="9">
        <v>118</v>
      </c>
      <c r="C123" s="11" t="s">
        <v>119</v>
      </c>
      <c r="D123" s="10">
        <v>11916</v>
      </c>
      <c r="E123" s="13">
        <f t="shared" si="1"/>
        <v>36880.644303071997</v>
      </c>
    </row>
    <row r="124" spans="2:5" s="4" customFormat="1" ht="12.75" x14ac:dyDescent="0.2">
      <c r="B124" s="9">
        <v>119</v>
      </c>
      <c r="C124" s="11" t="s">
        <v>120</v>
      </c>
      <c r="D124" s="10">
        <v>347</v>
      </c>
      <c r="E124" s="13">
        <f t="shared" si="1"/>
        <v>1073.9831800239999</v>
      </c>
    </row>
    <row r="125" spans="2:5" s="4" customFormat="1" ht="12.75" x14ac:dyDescent="0.2">
      <c r="B125" s="9">
        <v>120</v>
      </c>
      <c r="C125" s="11" t="s">
        <v>121</v>
      </c>
      <c r="D125" s="10">
        <v>7457</v>
      </c>
      <c r="E125" s="13">
        <f t="shared" si="1"/>
        <v>23079.805687143999</v>
      </c>
    </row>
    <row r="126" spans="2:5" s="4" customFormat="1" ht="12.75" x14ac:dyDescent="0.2">
      <c r="B126" s="9">
        <v>121</v>
      </c>
      <c r="C126" s="11" t="s">
        <v>122</v>
      </c>
      <c r="D126" s="10">
        <v>18079</v>
      </c>
      <c r="E126" s="13">
        <f t="shared" si="1"/>
        <v>55955.452194967998</v>
      </c>
    </row>
    <row r="127" spans="2:5" s="4" customFormat="1" ht="12.75" x14ac:dyDescent="0.2">
      <c r="B127" s="9">
        <v>122</v>
      </c>
      <c r="C127" s="11" t="s">
        <v>123</v>
      </c>
      <c r="D127" s="10">
        <v>6196</v>
      </c>
      <c r="E127" s="13">
        <f t="shared" si="1"/>
        <v>19176.944620832001</v>
      </c>
    </row>
    <row r="128" spans="2:5" s="4" customFormat="1" ht="12.75" x14ac:dyDescent="0.2">
      <c r="B128" s="9">
        <v>123</v>
      </c>
      <c r="C128" s="11" t="s">
        <v>124</v>
      </c>
      <c r="D128" s="10">
        <v>3529</v>
      </c>
      <c r="E128" s="13">
        <f t="shared" si="1"/>
        <v>10922.439891368</v>
      </c>
    </row>
    <row r="129" spans="2:5" s="4" customFormat="1" ht="12.75" x14ac:dyDescent="0.2">
      <c r="B129" s="9">
        <v>124</v>
      </c>
      <c r="C129" s="11" t="s">
        <v>125</v>
      </c>
      <c r="D129" s="10">
        <v>1825</v>
      </c>
      <c r="E129" s="13">
        <f t="shared" si="1"/>
        <v>5648.4706153999996</v>
      </c>
    </row>
    <row r="130" spans="2:5" s="4" customFormat="1" ht="12.75" x14ac:dyDescent="0.2">
      <c r="B130" s="9">
        <v>125</v>
      </c>
      <c r="C130" s="11" t="s">
        <v>126</v>
      </c>
      <c r="D130" s="10">
        <v>2354</v>
      </c>
      <c r="E130" s="13">
        <f t="shared" si="1"/>
        <v>7285.7533307679996</v>
      </c>
    </row>
    <row r="131" spans="2:5" s="4" customFormat="1" ht="12.75" x14ac:dyDescent="0.2">
      <c r="B131" s="9">
        <v>126</v>
      </c>
      <c r="C131" s="11" t="s">
        <v>127</v>
      </c>
      <c r="D131" s="10">
        <v>4469</v>
      </c>
      <c r="E131" s="13">
        <f t="shared" si="1"/>
        <v>13831.789139848001</v>
      </c>
    </row>
    <row r="132" spans="2:5" s="4" customFormat="1" ht="12.75" x14ac:dyDescent="0.2">
      <c r="B132" s="9">
        <v>127</v>
      </c>
      <c r="C132" s="11" t="s">
        <v>128</v>
      </c>
      <c r="D132" s="10">
        <v>6346</v>
      </c>
      <c r="E132" s="13">
        <f t="shared" si="1"/>
        <v>19641.202479632</v>
      </c>
    </row>
    <row r="133" spans="2:5" s="4" customFormat="1" ht="12.75" x14ac:dyDescent="0.2">
      <c r="B133" s="9">
        <v>128</v>
      </c>
      <c r="C133" s="11" t="s">
        <v>129</v>
      </c>
      <c r="D133" s="10">
        <v>16518</v>
      </c>
      <c r="E133" s="13">
        <f t="shared" si="1"/>
        <v>51124.075411056001</v>
      </c>
    </row>
    <row r="134" spans="2:5" s="4" customFormat="1" ht="12.75" x14ac:dyDescent="0.2">
      <c r="B134" s="9">
        <v>129</v>
      </c>
      <c r="C134" s="11" t="s">
        <v>130</v>
      </c>
      <c r="D134" s="10">
        <v>5155</v>
      </c>
      <c r="E134" s="13">
        <f t="shared" si="1"/>
        <v>15954.99508076</v>
      </c>
    </row>
    <row r="135" spans="2:5" s="4" customFormat="1" ht="12.75" x14ac:dyDescent="0.2">
      <c r="B135" s="9">
        <v>130</v>
      </c>
      <c r="C135" s="11" t="s">
        <v>131</v>
      </c>
      <c r="D135" s="10">
        <v>3776</v>
      </c>
      <c r="E135" s="13">
        <f t="shared" si="1"/>
        <v>11686.917832191999</v>
      </c>
    </row>
    <row r="136" spans="2:5" s="4" customFormat="1" ht="12.75" x14ac:dyDescent="0.2">
      <c r="B136" s="9">
        <v>131</v>
      </c>
      <c r="C136" s="11" t="s">
        <v>132</v>
      </c>
      <c r="D136" s="10">
        <v>6829</v>
      </c>
      <c r="E136" s="13">
        <f t="shared" si="1"/>
        <v>21136.112784967998</v>
      </c>
    </row>
    <row r="137" spans="2:5" s="4" customFormat="1" ht="12.75" x14ac:dyDescent="0.2">
      <c r="B137" s="9">
        <v>132</v>
      </c>
      <c r="C137" s="11" t="s">
        <v>133</v>
      </c>
      <c r="D137" s="10">
        <v>23636</v>
      </c>
      <c r="E137" s="13">
        <f t="shared" si="1"/>
        <v>73154.658337311994</v>
      </c>
    </row>
    <row r="138" spans="2:5" s="4" customFormat="1" ht="12.75" x14ac:dyDescent="0.2">
      <c r="B138" s="9">
        <v>133</v>
      </c>
      <c r="C138" s="11" t="s">
        <v>134</v>
      </c>
      <c r="D138" s="10">
        <v>5861</v>
      </c>
      <c r="E138" s="13">
        <f t="shared" si="1"/>
        <v>18140.102069511999</v>
      </c>
    </row>
    <row r="139" spans="2:5" s="4" customFormat="1" ht="12.75" x14ac:dyDescent="0.2">
      <c r="B139" s="9">
        <v>134</v>
      </c>
      <c r="C139" s="11" t="s">
        <v>135</v>
      </c>
      <c r="D139" s="10">
        <v>7549</v>
      </c>
      <c r="E139" s="13">
        <f t="shared" si="1"/>
        <v>23364.550507207998</v>
      </c>
    </row>
    <row r="140" spans="2:5" s="4" customFormat="1" ht="12.75" x14ac:dyDescent="0.2">
      <c r="B140" s="9">
        <v>135</v>
      </c>
      <c r="C140" s="11" t="s">
        <v>136</v>
      </c>
      <c r="D140" s="10">
        <v>4142</v>
      </c>
      <c r="E140" s="13">
        <f t="shared" si="1"/>
        <v>12819.707007663999</v>
      </c>
    </row>
    <row r="141" spans="2:5" s="4" customFormat="1" ht="12.75" x14ac:dyDescent="0.2">
      <c r="B141" s="9">
        <v>136</v>
      </c>
      <c r="C141" s="11" t="s">
        <v>137</v>
      </c>
      <c r="D141" s="10">
        <v>5132</v>
      </c>
      <c r="E141" s="13">
        <f t="shared" si="1"/>
        <v>15883.808875744</v>
      </c>
    </row>
    <row r="142" spans="2:5" s="4" customFormat="1" ht="12.75" x14ac:dyDescent="0.2">
      <c r="B142" s="9">
        <v>137</v>
      </c>
      <c r="C142" s="11" t="s">
        <v>138</v>
      </c>
      <c r="D142" s="10">
        <v>6178</v>
      </c>
      <c r="E142" s="13">
        <f t="shared" si="1"/>
        <v>19121.233677775999</v>
      </c>
    </row>
    <row r="143" spans="2:5" s="4" customFormat="1" ht="12.75" x14ac:dyDescent="0.2">
      <c r="B143" s="9">
        <v>138</v>
      </c>
      <c r="C143" s="11" t="s">
        <v>139</v>
      </c>
      <c r="D143" s="10">
        <v>19034</v>
      </c>
      <c r="E143" s="13">
        <f t="shared" si="1"/>
        <v>58911.227229327997</v>
      </c>
    </row>
    <row r="144" spans="2:5" s="4" customFormat="1" ht="12.75" x14ac:dyDescent="0.2">
      <c r="B144" s="9">
        <v>139</v>
      </c>
      <c r="C144" s="11" t="s">
        <v>140</v>
      </c>
      <c r="D144" s="10">
        <v>11343</v>
      </c>
      <c r="E144" s="13">
        <f t="shared" ref="E144:E207" si="2">D144*3.095052392</f>
        <v>35107.179282455996</v>
      </c>
    </row>
    <row r="145" spans="2:5" s="4" customFormat="1" ht="12.75" x14ac:dyDescent="0.2">
      <c r="B145" s="9">
        <v>140</v>
      </c>
      <c r="C145" s="11" t="s">
        <v>141</v>
      </c>
      <c r="D145" s="10">
        <v>1296</v>
      </c>
      <c r="E145" s="13">
        <f t="shared" si="2"/>
        <v>4011.187900032</v>
      </c>
    </row>
    <row r="146" spans="2:5" s="4" customFormat="1" ht="12.75" x14ac:dyDescent="0.2">
      <c r="B146" s="9">
        <v>141</v>
      </c>
      <c r="C146" s="11" t="s">
        <v>142</v>
      </c>
      <c r="D146" s="10">
        <v>2369</v>
      </c>
      <c r="E146" s="13">
        <f t="shared" si="2"/>
        <v>7332.1791166479998</v>
      </c>
    </row>
    <row r="147" spans="2:5" s="4" customFormat="1" ht="12.75" x14ac:dyDescent="0.2">
      <c r="B147" s="9">
        <v>142</v>
      </c>
      <c r="C147" s="11" t="s">
        <v>143</v>
      </c>
      <c r="D147" s="10">
        <v>4361</v>
      </c>
      <c r="E147" s="13">
        <f t="shared" si="2"/>
        <v>13497.523481512</v>
      </c>
    </row>
    <row r="148" spans="2:5" s="4" customFormat="1" ht="12.75" x14ac:dyDescent="0.2">
      <c r="B148" s="9">
        <v>143</v>
      </c>
      <c r="C148" s="11" t="s">
        <v>144</v>
      </c>
      <c r="D148" s="10">
        <v>9619</v>
      </c>
      <c r="E148" s="13">
        <f t="shared" si="2"/>
        <v>29771.308958647998</v>
      </c>
    </row>
    <row r="149" spans="2:5" s="4" customFormat="1" ht="12.75" x14ac:dyDescent="0.2">
      <c r="B149" s="9">
        <v>144</v>
      </c>
      <c r="C149" s="11" t="s">
        <v>145</v>
      </c>
      <c r="D149" s="10">
        <v>1127</v>
      </c>
      <c r="E149" s="13">
        <f t="shared" si="2"/>
        <v>3488.1240457839999</v>
      </c>
    </row>
    <row r="150" spans="2:5" s="4" customFormat="1" ht="12.75" x14ac:dyDescent="0.2">
      <c r="B150" s="9">
        <v>145</v>
      </c>
      <c r="C150" s="11" t="s">
        <v>146</v>
      </c>
      <c r="D150" s="10">
        <v>11210</v>
      </c>
      <c r="E150" s="13">
        <f t="shared" si="2"/>
        <v>34695.537314319998</v>
      </c>
    </row>
    <row r="151" spans="2:5" s="4" customFormat="1" ht="12.75" x14ac:dyDescent="0.2">
      <c r="B151" s="9">
        <v>146</v>
      </c>
      <c r="C151" s="11" t="s">
        <v>147</v>
      </c>
      <c r="D151" s="10">
        <v>3046</v>
      </c>
      <c r="E151" s="13">
        <f t="shared" si="2"/>
        <v>9427.5295860320002</v>
      </c>
    </row>
    <row r="152" spans="2:5" s="4" customFormat="1" ht="12.75" x14ac:dyDescent="0.2">
      <c r="B152" s="9">
        <v>147</v>
      </c>
      <c r="C152" s="11" t="s">
        <v>148</v>
      </c>
      <c r="D152" s="10">
        <v>3105</v>
      </c>
      <c r="E152" s="13">
        <f t="shared" si="2"/>
        <v>9610.1376771599989</v>
      </c>
    </row>
    <row r="153" spans="2:5" s="4" customFormat="1" ht="12.75" x14ac:dyDescent="0.2">
      <c r="B153" s="9">
        <v>148</v>
      </c>
      <c r="C153" s="11" t="s">
        <v>149</v>
      </c>
      <c r="D153" s="10">
        <v>7002</v>
      </c>
      <c r="E153" s="13">
        <f t="shared" si="2"/>
        <v>21671.556848783999</v>
      </c>
    </row>
    <row r="154" spans="2:5" s="4" customFormat="1" ht="12.75" x14ac:dyDescent="0.2">
      <c r="B154" s="9">
        <v>149</v>
      </c>
      <c r="C154" s="11" t="s">
        <v>150</v>
      </c>
      <c r="D154" s="10">
        <v>4579</v>
      </c>
      <c r="E154" s="13">
        <f t="shared" si="2"/>
        <v>14172.244902967999</v>
      </c>
    </row>
    <row r="155" spans="2:5" s="4" customFormat="1" ht="12.75" x14ac:dyDescent="0.2">
      <c r="B155" s="9">
        <v>150</v>
      </c>
      <c r="C155" s="11" t="s">
        <v>151</v>
      </c>
      <c r="D155" s="10">
        <v>3885</v>
      </c>
      <c r="E155" s="13">
        <f t="shared" si="2"/>
        <v>12024.278542919999</v>
      </c>
    </row>
    <row r="156" spans="2:5" s="4" customFormat="1" ht="12.75" x14ac:dyDescent="0.2">
      <c r="B156" s="9">
        <v>151</v>
      </c>
      <c r="C156" s="11" t="s">
        <v>152</v>
      </c>
      <c r="D156" s="10">
        <v>17729</v>
      </c>
      <c r="E156" s="13">
        <f t="shared" si="2"/>
        <v>54872.183857767996</v>
      </c>
    </row>
    <row r="157" spans="2:5" s="4" customFormat="1" ht="12.75" x14ac:dyDescent="0.2">
      <c r="B157" s="9">
        <v>152</v>
      </c>
      <c r="C157" s="11" t="s">
        <v>153</v>
      </c>
      <c r="D157" s="10">
        <v>13702</v>
      </c>
      <c r="E157" s="13">
        <f t="shared" si="2"/>
        <v>42408.407875183999</v>
      </c>
    </row>
    <row r="158" spans="2:5" s="4" customFormat="1" ht="12.75" x14ac:dyDescent="0.2">
      <c r="B158" s="9">
        <v>153</v>
      </c>
      <c r="C158" s="11" t="s">
        <v>154</v>
      </c>
      <c r="D158" s="10">
        <v>16609</v>
      </c>
      <c r="E158" s="13">
        <f t="shared" si="2"/>
        <v>51405.725178727997</v>
      </c>
    </row>
    <row r="159" spans="2:5" s="4" customFormat="1" ht="12.75" x14ac:dyDescent="0.2">
      <c r="B159" s="9">
        <v>154</v>
      </c>
      <c r="C159" s="11" t="s">
        <v>155</v>
      </c>
      <c r="D159" s="10">
        <v>25890</v>
      </c>
      <c r="E159" s="13">
        <f t="shared" si="2"/>
        <v>80130.90642888</v>
      </c>
    </row>
    <row r="160" spans="2:5" s="4" customFormat="1" ht="12.75" x14ac:dyDescent="0.2">
      <c r="B160" s="9">
        <v>155</v>
      </c>
      <c r="C160" s="11" t="s">
        <v>156</v>
      </c>
      <c r="D160" s="10">
        <v>15161</v>
      </c>
      <c r="E160" s="13">
        <f t="shared" si="2"/>
        <v>46924.089315111996</v>
      </c>
    </row>
    <row r="161" spans="2:5" s="4" customFormat="1" ht="12.75" x14ac:dyDescent="0.2">
      <c r="B161" s="9">
        <v>156</v>
      </c>
      <c r="C161" s="11" t="s">
        <v>157</v>
      </c>
      <c r="D161" s="10">
        <v>2215</v>
      </c>
      <c r="E161" s="13">
        <f t="shared" si="2"/>
        <v>6855.5410482799998</v>
      </c>
    </row>
    <row r="162" spans="2:5" s="4" customFormat="1" ht="12.75" x14ac:dyDescent="0.2">
      <c r="B162" s="9">
        <v>157</v>
      </c>
      <c r="C162" s="11" t="s">
        <v>158</v>
      </c>
      <c r="D162" s="10">
        <v>524</v>
      </c>
      <c r="E162" s="13">
        <f t="shared" si="2"/>
        <v>1621.8074534079999</v>
      </c>
    </row>
    <row r="163" spans="2:5" s="4" customFormat="1" ht="12.75" x14ac:dyDescent="0.2">
      <c r="B163" s="9">
        <v>158</v>
      </c>
      <c r="C163" s="11" t="s">
        <v>159</v>
      </c>
      <c r="D163" s="10">
        <v>1921</v>
      </c>
      <c r="E163" s="13">
        <f t="shared" si="2"/>
        <v>5945.595645032</v>
      </c>
    </row>
    <row r="164" spans="2:5" s="4" customFormat="1" ht="12.75" x14ac:dyDescent="0.2">
      <c r="B164" s="9">
        <v>159</v>
      </c>
      <c r="C164" s="11" t="s">
        <v>160</v>
      </c>
      <c r="D164" s="10">
        <v>4034</v>
      </c>
      <c r="E164" s="13">
        <f t="shared" si="2"/>
        <v>12485.441349327999</v>
      </c>
    </row>
    <row r="165" spans="2:5" s="4" customFormat="1" ht="12.75" x14ac:dyDescent="0.2">
      <c r="B165" s="9">
        <v>160</v>
      </c>
      <c r="C165" s="11" t="s">
        <v>161</v>
      </c>
      <c r="D165" s="10">
        <v>3910</v>
      </c>
      <c r="E165" s="13">
        <f t="shared" si="2"/>
        <v>12101.654852719999</v>
      </c>
    </row>
    <row r="166" spans="2:5" s="4" customFormat="1" ht="12.75" x14ac:dyDescent="0.2">
      <c r="B166" s="9">
        <v>161</v>
      </c>
      <c r="C166" s="11" t="s">
        <v>162</v>
      </c>
      <c r="D166" s="10">
        <v>2298</v>
      </c>
      <c r="E166" s="13">
        <f t="shared" si="2"/>
        <v>7112.4303968160002</v>
      </c>
    </row>
    <row r="167" spans="2:5" s="4" customFormat="1" ht="12.75" x14ac:dyDescent="0.2">
      <c r="B167" s="9">
        <v>162</v>
      </c>
      <c r="C167" s="11" t="s">
        <v>163</v>
      </c>
      <c r="D167" s="10">
        <v>2161</v>
      </c>
      <c r="E167" s="13">
        <f t="shared" si="2"/>
        <v>6688.4082191119996</v>
      </c>
    </row>
    <row r="168" spans="2:5" s="4" customFormat="1" ht="12.75" x14ac:dyDescent="0.2">
      <c r="B168" s="9">
        <v>163</v>
      </c>
      <c r="C168" s="11" t="s">
        <v>164</v>
      </c>
      <c r="D168" s="10">
        <v>1184</v>
      </c>
      <c r="E168" s="13">
        <f t="shared" si="2"/>
        <v>3664.5420321279998</v>
      </c>
    </row>
    <row r="169" spans="2:5" s="4" customFormat="1" ht="12.75" x14ac:dyDescent="0.2">
      <c r="B169" s="9">
        <v>164</v>
      </c>
      <c r="C169" s="11" t="s">
        <v>165</v>
      </c>
      <c r="D169" s="10">
        <v>2789</v>
      </c>
      <c r="E169" s="13">
        <f t="shared" si="2"/>
        <v>8632.1011212880003</v>
      </c>
    </row>
    <row r="170" spans="2:5" s="4" customFormat="1" ht="12.75" x14ac:dyDescent="0.2">
      <c r="B170" s="9">
        <v>165</v>
      </c>
      <c r="C170" s="11" t="s">
        <v>166</v>
      </c>
      <c r="D170" s="10">
        <v>2096</v>
      </c>
      <c r="E170" s="13">
        <f t="shared" si="2"/>
        <v>6487.2298136319996</v>
      </c>
    </row>
    <row r="171" spans="2:5" s="4" customFormat="1" ht="12.75" x14ac:dyDescent="0.2">
      <c r="B171" s="9">
        <v>166</v>
      </c>
      <c r="C171" s="11" t="s">
        <v>167</v>
      </c>
      <c r="D171" s="10">
        <v>2007</v>
      </c>
      <c r="E171" s="13">
        <f t="shared" si="2"/>
        <v>6211.7701507439997</v>
      </c>
    </row>
    <row r="172" spans="2:5" s="4" customFormat="1" ht="12.75" x14ac:dyDescent="0.2">
      <c r="B172" s="9">
        <v>167</v>
      </c>
      <c r="C172" s="11" t="s">
        <v>168</v>
      </c>
      <c r="D172" s="10">
        <v>1381</v>
      </c>
      <c r="E172" s="13">
        <f t="shared" si="2"/>
        <v>4274.2673533520001</v>
      </c>
    </row>
    <row r="173" spans="2:5" s="4" customFormat="1" ht="12.75" x14ac:dyDescent="0.2">
      <c r="B173" s="9">
        <v>168</v>
      </c>
      <c r="C173" s="11" t="s">
        <v>169</v>
      </c>
      <c r="D173" s="10">
        <v>6245</v>
      </c>
      <c r="E173" s="13">
        <f t="shared" si="2"/>
        <v>19328.60218804</v>
      </c>
    </row>
    <row r="174" spans="2:5" s="4" customFormat="1" ht="12.75" x14ac:dyDescent="0.2">
      <c r="B174" s="9">
        <v>169</v>
      </c>
      <c r="C174" s="11" t="s">
        <v>170</v>
      </c>
      <c r="D174" s="10">
        <v>8797</v>
      </c>
      <c r="E174" s="13">
        <f t="shared" si="2"/>
        <v>27227.175892423998</v>
      </c>
    </row>
    <row r="175" spans="2:5" s="4" customFormat="1" ht="12.75" x14ac:dyDescent="0.2">
      <c r="B175" s="9">
        <v>170</v>
      </c>
      <c r="C175" s="11" t="s">
        <v>171</v>
      </c>
      <c r="D175" s="10">
        <v>8324</v>
      </c>
      <c r="E175" s="13">
        <f t="shared" si="2"/>
        <v>25763.216111007998</v>
      </c>
    </row>
    <row r="176" spans="2:5" s="4" customFormat="1" ht="12.75" x14ac:dyDescent="0.2">
      <c r="B176" s="9">
        <v>171</v>
      </c>
      <c r="C176" s="11" t="s">
        <v>172</v>
      </c>
      <c r="D176" s="10">
        <v>7216</v>
      </c>
      <c r="E176" s="13">
        <f t="shared" si="2"/>
        <v>22333.898060672</v>
      </c>
    </row>
    <row r="177" spans="2:5" s="4" customFormat="1" ht="12.75" x14ac:dyDescent="0.2">
      <c r="B177" s="9">
        <v>172</v>
      </c>
      <c r="C177" s="11" t="s">
        <v>173</v>
      </c>
      <c r="D177" s="10">
        <v>19333</v>
      </c>
      <c r="E177" s="13">
        <f t="shared" si="2"/>
        <v>59836.647894536</v>
      </c>
    </row>
    <row r="178" spans="2:5" s="4" customFormat="1" ht="12.75" x14ac:dyDescent="0.2">
      <c r="B178" s="9">
        <v>173</v>
      </c>
      <c r="C178" s="11" t="s">
        <v>174</v>
      </c>
      <c r="D178" s="10">
        <v>2983</v>
      </c>
      <c r="E178" s="13">
        <f t="shared" si="2"/>
        <v>9232.5412853359994</v>
      </c>
    </row>
    <row r="179" spans="2:5" s="4" customFormat="1" ht="12.75" x14ac:dyDescent="0.2">
      <c r="B179" s="9">
        <v>174</v>
      </c>
      <c r="C179" s="11" t="s">
        <v>175</v>
      </c>
      <c r="D179" s="10">
        <v>3410</v>
      </c>
      <c r="E179" s="13">
        <f t="shared" si="2"/>
        <v>10554.12865672</v>
      </c>
    </row>
    <row r="180" spans="2:5" s="4" customFormat="1" ht="12.75" x14ac:dyDescent="0.2">
      <c r="B180" s="9">
        <v>175</v>
      </c>
      <c r="C180" s="11" t="s">
        <v>176</v>
      </c>
      <c r="D180" s="10">
        <v>23336</v>
      </c>
      <c r="E180" s="13">
        <f t="shared" si="2"/>
        <v>72226.142619712002</v>
      </c>
    </row>
    <row r="181" spans="2:5" s="4" customFormat="1" ht="12.75" x14ac:dyDescent="0.2">
      <c r="B181" s="9">
        <v>176</v>
      </c>
      <c r="C181" s="11" t="s">
        <v>177</v>
      </c>
      <c r="D181" s="10">
        <v>11692</v>
      </c>
      <c r="E181" s="13">
        <f t="shared" si="2"/>
        <v>36187.352567264003</v>
      </c>
    </row>
    <row r="182" spans="2:5" s="4" customFormat="1" ht="12.75" x14ac:dyDescent="0.2">
      <c r="B182" s="9">
        <v>177</v>
      </c>
      <c r="C182" s="11" t="s">
        <v>178</v>
      </c>
      <c r="D182" s="10">
        <v>10243</v>
      </c>
      <c r="E182" s="13">
        <f t="shared" si="2"/>
        <v>31702.621651255999</v>
      </c>
    </row>
    <row r="183" spans="2:5" s="4" customFormat="1" ht="12.75" x14ac:dyDescent="0.2">
      <c r="B183" s="9">
        <v>178</v>
      </c>
      <c r="C183" s="11" t="s">
        <v>179</v>
      </c>
      <c r="D183" s="10">
        <v>3507</v>
      </c>
      <c r="E183" s="13">
        <f t="shared" si="2"/>
        <v>10854.348738744</v>
      </c>
    </row>
    <row r="184" spans="2:5" s="4" customFormat="1" ht="12.75" x14ac:dyDescent="0.2">
      <c r="B184" s="9">
        <v>179</v>
      </c>
      <c r="C184" s="11" t="s">
        <v>180</v>
      </c>
      <c r="D184" s="10">
        <v>3291</v>
      </c>
      <c r="E184" s="13">
        <f t="shared" si="2"/>
        <v>10185.817422071999</v>
      </c>
    </row>
    <row r="185" spans="2:5" s="4" customFormat="1" ht="12.75" x14ac:dyDescent="0.2">
      <c r="B185" s="9">
        <v>180</v>
      </c>
      <c r="C185" s="11" t="s">
        <v>181</v>
      </c>
      <c r="D185" s="10">
        <v>5672</v>
      </c>
      <c r="E185" s="13">
        <f t="shared" si="2"/>
        <v>17555.137167424</v>
      </c>
    </row>
    <row r="186" spans="2:5" s="4" customFormat="1" ht="12.75" x14ac:dyDescent="0.2">
      <c r="B186" s="9">
        <v>181</v>
      </c>
      <c r="C186" s="11" t="s">
        <v>182</v>
      </c>
      <c r="D186" s="10">
        <v>8870</v>
      </c>
      <c r="E186" s="13">
        <f t="shared" si="2"/>
        <v>27453.11471704</v>
      </c>
    </row>
    <row r="187" spans="2:5" s="4" customFormat="1" ht="12.75" x14ac:dyDescent="0.2">
      <c r="B187" s="9">
        <v>182</v>
      </c>
      <c r="C187" s="11" t="s">
        <v>183</v>
      </c>
      <c r="D187" s="10">
        <v>4511</v>
      </c>
      <c r="E187" s="13">
        <f t="shared" si="2"/>
        <v>13961.781340312</v>
      </c>
    </row>
    <row r="188" spans="2:5" s="4" customFormat="1" ht="12.75" x14ac:dyDescent="0.2">
      <c r="B188" s="9">
        <v>183</v>
      </c>
      <c r="C188" s="11" t="s">
        <v>184</v>
      </c>
      <c r="D188" s="10">
        <v>1667</v>
      </c>
      <c r="E188" s="13">
        <f t="shared" si="2"/>
        <v>5159.4523374640003</v>
      </c>
    </row>
    <row r="189" spans="2:5" s="4" customFormat="1" ht="12.75" x14ac:dyDescent="0.2">
      <c r="B189" s="9">
        <v>184</v>
      </c>
      <c r="C189" s="11" t="s">
        <v>185</v>
      </c>
      <c r="D189" s="10">
        <v>3953</v>
      </c>
      <c r="E189" s="13">
        <f t="shared" si="2"/>
        <v>12234.742105576001</v>
      </c>
    </row>
    <row r="190" spans="2:5" s="4" customFormat="1" ht="12.75" x14ac:dyDescent="0.2">
      <c r="B190" s="9">
        <v>185</v>
      </c>
      <c r="C190" s="11" t="s">
        <v>186</v>
      </c>
      <c r="D190" s="10">
        <v>10997</v>
      </c>
      <c r="E190" s="13">
        <f t="shared" si="2"/>
        <v>34036.291154824001</v>
      </c>
    </row>
    <row r="191" spans="2:5" s="4" customFormat="1" ht="12.75" x14ac:dyDescent="0.2">
      <c r="B191" s="9">
        <v>186</v>
      </c>
      <c r="C191" s="11" t="s">
        <v>187</v>
      </c>
      <c r="D191" s="10">
        <v>16014</v>
      </c>
      <c r="E191" s="13">
        <f t="shared" si="2"/>
        <v>49564.169005488002</v>
      </c>
    </row>
    <row r="192" spans="2:5" s="4" customFormat="1" ht="12.75" x14ac:dyDescent="0.2">
      <c r="B192" s="9">
        <v>187</v>
      </c>
      <c r="C192" s="11" t="s">
        <v>188</v>
      </c>
      <c r="D192" s="10">
        <v>13262</v>
      </c>
      <c r="E192" s="13">
        <f t="shared" si="2"/>
        <v>41046.584822703997</v>
      </c>
    </row>
    <row r="193" spans="2:5" s="4" customFormat="1" ht="12.75" x14ac:dyDescent="0.2">
      <c r="B193" s="9">
        <v>188</v>
      </c>
      <c r="C193" s="11" t="s">
        <v>189</v>
      </c>
      <c r="D193" s="10">
        <v>1368</v>
      </c>
      <c r="E193" s="13">
        <f t="shared" si="2"/>
        <v>4234.0316722560001</v>
      </c>
    </row>
    <row r="194" spans="2:5" s="4" customFormat="1" ht="12.75" x14ac:dyDescent="0.2">
      <c r="B194" s="9">
        <v>189</v>
      </c>
      <c r="C194" s="11" t="s">
        <v>190</v>
      </c>
      <c r="D194" s="10">
        <v>3929</v>
      </c>
      <c r="E194" s="13">
        <f t="shared" si="2"/>
        <v>12160.460848167999</v>
      </c>
    </row>
    <row r="195" spans="2:5" s="4" customFormat="1" ht="12.75" x14ac:dyDescent="0.2">
      <c r="B195" s="9">
        <v>190</v>
      </c>
      <c r="C195" s="11" t="s">
        <v>191</v>
      </c>
      <c r="D195" s="10">
        <v>15003</v>
      </c>
      <c r="E195" s="13">
        <f t="shared" si="2"/>
        <v>46435.071037176</v>
      </c>
    </row>
    <row r="196" spans="2:5" s="4" customFormat="1" ht="12.75" x14ac:dyDescent="0.2">
      <c r="B196" s="9">
        <v>191</v>
      </c>
      <c r="C196" s="11" t="s">
        <v>192</v>
      </c>
      <c r="D196" s="10">
        <v>3193</v>
      </c>
      <c r="E196" s="13">
        <f t="shared" si="2"/>
        <v>9882.5022876559997</v>
      </c>
    </row>
    <row r="197" spans="2:5" s="4" customFormat="1" ht="12.75" x14ac:dyDescent="0.2">
      <c r="B197" s="9">
        <v>192</v>
      </c>
      <c r="C197" s="11" t="s">
        <v>193</v>
      </c>
      <c r="D197" s="10">
        <v>33638</v>
      </c>
      <c r="E197" s="13">
        <f t="shared" si="2"/>
        <v>104111.37236209599</v>
      </c>
    </row>
    <row r="198" spans="2:5" s="4" customFormat="1" ht="12.75" x14ac:dyDescent="0.2">
      <c r="B198" s="9">
        <v>193</v>
      </c>
      <c r="C198" s="11" t="s">
        <v>194</v>
      </c>
      <c r="D198" s="10">
        <v>1391</v>
      </c>
      <c r="E198" s="13">
        <f t="shared" si="2"/>
        <v>4305.2178772719999</v>
      </c>
    </row>
    <row r="199" spans="2:5" s="4" customFormat="1" ht="12.75" x14ac:dyDescent="0.2">
      <c r="B199" s="9">
        <v>194</v>
      </c>
      <c r="C199" s="11" t="s">
        <v>195</v>
      </c>
      <c r="D199" s="10">
        <v>4452</v>
      </c>
      <c r="E199" s="13">
        <f t="shared" si="2"/>
        <v>13779.173249183999</v>
      </c>
    </row>
    <row r="200" spans="2:5" s="4" customFormat="1" ht="12.75" x14ac:dyDescent="0.2">
      <c r="B200" s="9">
        <v>195</v>
      </c>
      <c r="C200" s="11" t="s">
        <v>196</v>
      </c>
      <c r="D200" s="10">
        <v>1344</v>
      </c>
      <c r="E200" s="13">
        <f t="shared" si="2"/>
        <v>4159.7504148480002</v>
      </c>
    </row>
    <row r="201" spans="2:5" s="4" customFormat="1" ht="12.75" x14ac:dyDescent="0.2">
      <c r="B201" s="9">
        <v>196</v>
      </c>
      <c r="C201" s="11" t="s">
        <v>197</v>
      </c>
      <c r="D201" s="10">
        <v>5680</v>
      </c>
      <c r="E201" s="13">
        <f t="shared" si="2"/>
        <v>17579.89758656</v>
      </c>
    </row>
    <row r="202" spans="2:5" s="4" customFormat="1" ht="12.75" x14ac:dyDescent="0.2">
      <c r="B202" s="9">
        <v>197</v>
      </c>
      <c r="C202" s="11" t="s">
        <v>198</v>
      </c>
      <c r="D202" s="10">
        <v>5763</v>
      </c>
      <c r="E202" s="13">
        <f t="shared" si="2"/>
        <v>17836.786935095999</v>
      </c>
    </row>
    <row r="203" spans="2:5" s="4" customFormat="1" ht="12.75" x14ac:dyDescent="0.2">
      <c r="B203" s="9">
        <v>198</v>
      </c>
      <c r="C203" s="11" t="s">
        <v>199</v>
      </c>
      <c r="D203" s="10">
        <v>2277</v>
      </c>
      <c r="E203" s="13">
        <f t="shared" si="2"/>
        <v>7047.4342965839996</v>
      </c>
    </row>
    <row r="204" spans="2:5" s="4" customFormat="1" ht="12.75" x14ac:dyDescent="0.2">
      <c r="B204" s="9">
        <v>199</v>
      </c>
      <c r="C204" s="11" t="s">
        <v>200</v>
      </c>
      <c r="D204" s="10">
        <v>4956</v>
      </c>
      <c r="E204" s="13">
        <f t="shared" si="2"/>
        <v>15339.079654752</v>
      </c>
    </row>
    <row r="205" spans="2:5" s="4" customFormat="1" ht="12.75" x14ac:dyDescent="0.2">
      <c r="B205" s="9">
        <v>200</v>
      </c>
      <c r="C205" s="11" t="s">
        <v>201</v>
      </c>
      <c r="D205" s="10">
        <v>8980</v>
      </c>
      <c r="E205" s="13">
        <f t="shared" si="2"/>
        <v>27793.57048016</v>
      </c>
    </row>
    <row r="206" spans="2:5" s="4" customFormat="1" ht="12.75" x14ac:dyDescent="0.2">
      <c r="B206" s="9">
        <v>201</v>
      </c>
      <c r="C206" s="11" t="s">
        <v>202</v>
      </c>
      <c r="D206" s="10">
        <v>2642</v>
      </c>
      <c r="E206" s="13">
        <f t="shared" si="2"/>
        <v>8177.1284196639999</v>
      </c>
    </row>
    <row r="207" spans="2:5" s="4" customFormat="1" ht="12.75" x14ac:dyDescent="0.2">
      <c r="B207" s="9">
        <v>202</v>
      </c>
      <c r="C207" s="11" t="s">
        <v>203</v>
      </c>
      <c r="D207" s="10">
        <v>17655</v>
      </c>
      <c r="E207" s="13">
        <f t="shared" si="2"/>
        <v>54643.149980759998</v>
      </c>
    </row>
    <row r="208" spans="2:5" s="4" customFormat="1" ht="12.75" x14ac:dyDescent="0.2">
      <c r="B208" s="9">
        <v>203</v>
      </c>
      <c r="C208" s="11" t="s">
        <v>204</v>
      </c>
      <c r="D208" s="10">
        <v>2655</v>
      </c>
      <c r="E208" s="13">
        <f t="shared" ref="E208:E217" si="3">D208*3.095052392</f>
        <v>8217.3641007599999</v>
      </c>
    </row>
    <row r="209" spans="2:5" s="4" customFormat="1" ht="12.75" x14ac:dyDescent="0.2">
      <c r="B209" s="9">
        <v>204</v>
      </c>
      <c r="C209" s="11" t="s">
        <v>205</v>
      </c>
      <c r="D209" s="10">
        <v>16402</v>
      </c>
      <c r="E209" s="13">
        <f t="shared" si="3"/>
        <v>50765.049333584</v>
      </c>
    </row>
    <row r="210" spans="2:5" s="4" customFormat="1" ht="12.75" x14ac:dyDescent="0.2">
      <c r="B210" s="9">
        <v>205</v>
      </c>
      <c r="C210" s="11" t="s">
        <v>206</v>
      </c>
      <c r="D210" s="10">
        <v>1485</v>
      </c>
      <c r="E210" s="13">
        <f t="shared" si="3"/>
        <v>4596.1528021200002</v>
      </c>
    </row>
    <row r="211" spans="2:5" s="4" customFormat="1" ht="12.75" x14ac:dyDescent="0.2">
      <c r="B211" s="9">
        <v>206</v>
      </c>
      <c r="C211" s="11" t="s">
        <v>207</v>
      </c>
      <c r="D211" s="10">
        <v>6586</v>
      </c>
      <c r="E211" s="13">
        <f t="shared" si="3"/>
        <v>20384.015053711999</v>
      </c>
    </row>
    <row r="212" spans="2:5" s="4" customFormat="1" ht="12.75" x14ac:dyDescent="0.2">
      <c r="B212" s="9">
        <v>207</v>
      </c>
      <c r="C212" s="11" t="s">
        <v>208</v>
      </c>
      <c r="D212" s="10">
        <v>21557</v>
      </c>
      <c r="E212" s="13">
        <f t="shared" si="3"/>
        <v>66720.044414343996</v>
      </c>
    </row>
    <row r="213" spans="2:5" s="4" customFormat="1" ht="12.75" x14ac:dyDescent="0.2">
      <c r="B213" s="9">
        <v>208</v>
      </c>
      <c r="C213" s="11" t="s">
        <v>209</v>
      </c>
      <c r="D213" s="10">
        <v>6686</v>
      </c>
      <c r="E213" s="13">
        <f t="shared" si="3"/>
        <v>20693.520292911999</v>
      </c>
    </row>
    <row r="214" spans="2:5" s="4" customFormat="1" ht="12.75" x14ac:dyDescent="0.2">
      <c r="B214" s="9">
        <v>209</v>
      </c>
      <c r="C214" s="11" t="s">
        <v>210</v>
      </c>
      <c r="D214" s="10">
        <v>1311</v>
      </c>
      <c r="E214" s="13">
        <f t="shared" si="3"/>
        <v>4057.6136859119997</v>
      </c>
    </row>
    <row r="215" spans="2:5" s="4" customFormat="1" ht="12.75" x14ac:dyDescent="0.2">
      <c r="B215" s="9">
        <v>210</v>
      </c>
      <c r="C215" s="11" t="s">
        <v>211</v>
      </c>
      <c r="D215" s="10">
        <v>4952</v>
      </c>
      <c r="E215" s="13">
        <f t="shared" si="3"/>
        <v>15326.699445184</v>
      </c>
    </row>
    <row r="216" spans="2:5" s="4" customFormat="1" ht="12.75" x14ac:dyDescent="0.2">
      <c r="B216" s="9">
        <v>211</v>
      </c>
      <c r="C216" s="11" t="s">
        <v>212</v>
      </c>
      <c r="D216" s="10">
        <v>4425</v>
      </c>
      <c r="E216" s="13">
        <f t="shared" si="3"/>
        <v>13695.606834599999</v>
      </c>
    </row>
    <row r="217" spans="2:5" s="4" customFormat="1" ht="12.75" x14ac:dyDescent="0.2">
      <c r="B217" s="9">
        <v>212</v>
      </c>
      <c r="C217" s="11" t="s">
        <v>213</v>
      </c>
      <c r="D217" s="10">
        <v>4694</v>
      </c>
      <c r="E217" s="13">
        <f t="shared" si="3"/>
        <v>14528.175928048</v>
      </c>
    </row>
    <row r="218" spans="2:5" x14ac:dyDescent="0.25">
      <c r="D218" s="3" t="s">
        <v>236</v>
      </c>
      <c r="E218" s="16">
        <f>SUM(E6:E217)</f>
        <v>6499999.9998064423</v>
      </c>
    </row>
    <row r="219" spans="2:5" x14ac:dyDescent="0.25">
      <c r="D219" s="14"/>
      <c r="E219" s="15"/>
    </row>
    <row r="220" spans="2:5" ht="225" x14ac:dyDescent="0.25">
      <c r="C220" s="1" t="s">
        <v>214</v>
      </c>
    </row>
    <row r="221" spans="2:5" ht="30" x14ac:dyDescent="0.25">
      <c r="C221" s="1" t="s">
        <v>215</v>
      </c>
    </row>
    <row r="222" spans="2:5" ht="120" x14ac:dyDescent="0.25">
      <c r="C222" s="1" t="s">
        <v>216</v>
      </c>
    </row>
    <row r="223" spans="2:5" x14ac:dyDescent="0.25">
      <c r="C223" t="s">
        <v>217</v>
      </c>
    </row>
    <row r="224" spans="2:5" x14ac:dyDescent="0.25">
      <c r="C224" t="s">
        <v>218</v>
      </c>
    </row>
    <row r="226" spans="3:3" x14ac:dyDescent="0.25">
      <c r="C226" t="s">
        <v>219</v>
      </c>
    </row>
    <row r="227" spans="3:3" ht="30" x14ac:dyDescent="0.25">
      <c r="C227" s="1" t="s">
        <v>220</v>
      </c>
    </row>
    <row r="230" spans="3:3" x14ac:dyDescent="0.25">
      <c r="C230" t="s">
        <v>221</v>
      </c>
    </row>
    <row r="231" spans="3:3" x14ac:dyDescent="0.25">
      <c r="C231" t="s">
        <v>222</v>
      </c>
    </row>
    <row r="233" spans="3:3" x14ac:dyDescent="0.25">
      <c r="C233" t="s">
        <v>223</v>
      </c>
    </row>
    <row r="234" spans="3:3" x14ac:dyDescent="0.25">
      <c r="C234" t="s">
        <v>224</v>
      </c>
    </row>
    <row r="236" spans="3:3" x14ac:dyDescent="0.25">
      <c r="C236" t="s">
        <v>225</v>
      </c>
    </row>
    <row r="237" spans="3:3" x14ac:dyDescent="0.25">
      <c r="C237" t="s">
        <v>226</v>
      </c>
    </row>
    <row r="239" spans="3:3" x14ac:dyDescent="0.25">
      <c r="C239" t="s">
        <v>227</v>
      </c>
    </row>
    <row r="241" spans="3:3" x14ac:dyDescent="0.25">
      <c r="C241" t="s">
        <v>228</v>
      </c>
    </row>
    <row r="242" spans="3:3" x14ac:dyDescent="0.25">
      <c r="C242" t="s">
        <v>229</v>
      </c>
    </row>
    <row r="251" spans="3:3" x14ac:dyDescent="0.25">
      <c r="C251" t="s">
        <v>230</v>
      </c>
    </row>
    <row r="252" spans="3:3" x14ac:dyDescent="0.25">
      <c r="C252" t="s">
        <v>231</v>
      </c>
    </row>
    <row r="254" spans="3:3" x14ac:dyDescent="0.25">
      <c r="C254" t="s">
        <v>232</v>
      </c>
    </row>
    <row r="255" spans="3:3" x14ac:dyDescent="0.25">
      <c r="C255" t="s">
        <v>233</v>
      </c>
    </row>
  </sheetData>
  <mergeCells count="1">
    <mergeCell ref="B2:F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05C4002S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Lotrič</dc:creator>
  <cp:lastModifiedBy>NERED Igor</cp:lastModifiedBy>
  <dcterms:created xsi:type="dcterms:W3CDTF">2020-11-20T08:04:52Z</dcterms:created>
  <dcterms:modified xsi:type="dcterms:W3CDTF">2020-11-25T08:44:36Z</dcterms:modified>
</cp:coreProperties>
</file>