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sebno\RupnikJ82\D\rupnik\Prenos\Disk d\NaravNesr2023\7NeP27okt-6nov23\PredlogProg\Predlog\"/>
    </mc:Choice>
  </mc:AlternateContent>
  <xr:revisionPtr revIDLastSave="0" documentId="13_ncr:1_{32D0103F-C168-4A8B-9C79-34EEBA409278}" xr6:coauthVersionLast="47" xr6:coauthVersionMax="47" xr10:uidLastSave="{00000000-0000-0000-0000-000000000000}"/>
  <bookViews>
    <workbookView xWindow="-120" yWindow="-120" windowWidth="25440" windowHeight="15390" xr2:uid="{F9DB9346-5CCC-43D7-AC33-166AC26AF8BF}"/>
  </bookViews>
  <sheets>
    <sheet name="Prilog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8" i="1" l="1"/>
  <c r="C239" i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19" i="1"/>
  <c r="H118" i="1"/>
  <c r="H116" i="1"/>
  <c r="H11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38" i="1"/>
  <c r="H37" i="1"/>
  <c r="H36" i="1"/>
  <c r="H35" i="1"/>
  <c r="H34" i="1"/>
  <c r="H33" i="1"/>
  <c r="H32" i="1"/>
  <c r="H31" i="1"/>
  <c r="H30" i="1"/>
  <c r="H29" i="1"/>
  <c r="H28" i="1"/>
  <c r="H27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Jaka Vačovnik</author>
  </authors>
  <commentList>
    <comment ref="H158" authorId="0" shapeId="0" xr:uid="{B045F968-9ED5-4628-94A2-07AD47F61943}">
      <text>
        <r>
          <rPr>
            <b/>
            <sz val="9"/>
            <color indexed="81"/>
            <rFont val="Segoe UI"/>
            <family val="2"/>
            <charset val="238"/>
          </rPr>
          <t>Jaka Vačovnik:</t>
        </r>
        <r>
          <rPr>
            <sz val="9"/>
            <color indexed="81"/>
            <rFont val="Segoe UI"/>
            <family val="2"/>
            <charset val="238"/>
          </rPr>
          <t xml:space="preserve">
vrednost iz DIIP</t>
        </r>
      </text>
    </comment>
  </commentList>
</comments>
</file>

<file path=xl/sharedStrings.xml><?xml version="1.0" encoding="utf-8"?>
<sst xmlns="http://schemas.openxmlformats.org/spreadsheetml/2006/main" count="988" uniqueCount="639">
  <si>
    <t>Priloga1: Seznam objketov v lasti občine ali osebe javnega prava in obj. gospodar. javne infrastr. lokalnega pomena</t>
  </si>
  <si>
    <t>/močna neurja s plazovi in poplavami od 27. oktobra do 6. novembra 2023/</t>
  </si>
  <si>
    <t>ZS</t>
  </si>
  <si>
    <t>Občina</t>
  </si>
  <si>
    <t>Št. prior.</t>
  </si>
  <si>
    <t>ID (iz AJDE)</t>
  </si>
  <si>
    <t>Številka vloge (iz AJDE)</t>
  </si>
  <si>
    <t>Ime in oznaka objekta</t>
  </si>
  <si>
    <r>
      <t xml:space="preserve">Ocena škode 
</t>
    </r>
    <r>
      <rPr>
        <sz val="8"/>
        <color rgb="FF002060"/>
        <rFont val="Arial"/>
        <family val="2"/>
        <charset val="238"/>
      </rPr>
      <t>(iz AJDE)</t>
    </r>
  </si>
  <si>
    <t xml:space="preserve">Ocenjena višina obnovitvenih del </t>
  </si>
  <si>
    <r>
      <t>Leto predvideno za izvedbo obnove</t>
    </r>
    <r>
      <rPr>
        <sz val="9"/>
        <color theme="8" tint="-0.499984740745262"/>
        <rFont val="Arial"/>
        <family val="2"/>
        <charset val="238"/>
      </rPr>
      <t xml:space="preserve"> [2025 ali 2026 ali 2027]</t>
    </r>
  </si>
  <si>
    <t>Bistrica ob Sotli</t>
  </si>
  <si>
    <t>0073-21427632-05-0002</t>
  </si>
  <si>
    <t>LC 318081 Bistrica-Kunšperk-Brežice</t>
  </si>
  <si>
    <t>0058-21427632-05-0001</t>
  </si>
  <si>
    <t>JP 818281  ELEKTRO - OKIČ</t>
  </si>
  <si>
    <t>Bohinj</t>
  </si>
  <si>
    <t>0073-11026559-05-0004</t>
  </si>
  <si>
    <t>Sanacija Mostnice vzdolž fekalnega kanala</t>
  </si>
  <si>
    <t>Bovec</t>
  </si>
  <si>
    <t>0073-11026575-05-0014</t>
  </si>
  <si>
    <t>Cesta Učja - Bošca</t>
  </si>
  <si>
    <t>2025-2026</t>
  </si>
  <si>
    <t>0073-11026575-05-0010</t>
  </si>
  <si>
    <t>Most Log Čezsoški</t>
  </si>
  <si>
    <t>2025-2027</t>
  </si>
  <si>
    <t>0073-11026575-05-0020</t>
  </si>
  <si>
    <t>Most Jablanca - JP Čezsoča Jablanca, stac.1386 m</t>
  </si>
  <si>
    <t>Cerkno</t>
  </si>
  <si>
    <t>0073-11026656-05-0006</t>
  </si>
  <si>
    <t>LC 043012 Gorje - Zakriž, Posedek 2</t>
  </si>
  <si>
    <t>0073-11026656-05-0020</t>
  </si>
  <si>
    <t>LC 043171 Straža-Otalež-Jazne-obč.meja, Poškodovan propust</t>
  </si>
  <si>
    <t>0073-11026656-05-0021</t>
  </si>
  <si>
    <t>LC 043171 Straža-Otalež-Jazne-Obč.meja, Podor Otalež</t>
  </si>
  <si>
    <t>0073-11026656-05-0022</t>
  </si>
  <si>
    <t>LC 043171 Straža-Otalež-Jazne-obč.meja odseki 1-4</t>
  </si>
  <si>
    <t>0073-11026656-05-0023</t>
  </si>
  <si>
    <t>LC 043171 Straža-Otalež-Jazne-obč.meja, Križišče G. Jazne - Zabivšk</t>
  </si>
  <si>
    <t>0073-11026656-05-0018</t>
  </si>
  <si>
    <t>JP 543551 Plužnje - Lazec - Grašče, Posedek Lazec</t>
  </si>
  <si>
    <t>0073-11026656-05-0028</t>
  </si>
  <si>
    <t>LC 043111 Dolenji Novaki - Razpotje, Plaz Razpotje</t>
  </si>
  <si>
    <t>0073-11026656-05-0025</t>
  </si>
  <si>
    <t>LC 043021 Reka-Bukovo, Zajc</t>
  </si>
  <si>
    <t>0073-11026656-05-0010</t>
  </si>
  <si>
    <t>LC 043013 Zakriž - Bukovo, Posedek 6</t>
  </si>
  <si>
    <t>0073-11026656-05-0033</t>
  </si>
  <si>
    <t>LC 100031 Stara Oselica - Podlanišče, Plaz Podlanišče</t>
  </si>
  <si>
    <t>0073-11026656-05-0029</t>
  </si>
  <si>
    <t>LC 043111 Dolenji Novaki - Razpotje, Špik</t>
  </si>
  <si>
    <t>0073-11026656-05-0026</t>
  </si>
  <si>
    <t>LC 043014 Bukovo - Grahovo, ovinek Bukovo</t>
  </si>
  <si>
    <t>0073-11026656-05-0005</t>
  </si>
  <si>
    <t>LC 043012 Gorje - Zakriž, Posedek 1</t>
  </si>
  <si>
    <t>0073-11026656-05-0007</t>
  </si>
  <si>
    <t>LC 043012 Gorje - Zakriž, Posedek 3</t>
  </si>
  <si>
    <t>0073-11026656-05-0008</t>
  </si>
  <si>
    <t>LC 043012 Gorje - Zakriž, Posedek 4</t>
  </si>
  <si>
    <t>0073-11026656-05-0009</t>
  </si>
  <si>
    <t>LC 043012 Gorje - Zakriž, Posedek 5</t>
  </si>
  <si>
    <t>0073-11026656-05-0011</t>
  </si>
  <si>
    <t>LC 043013 Zakriž - Bukovo, Posedek 7</t>
  </si>
  <si>
    <t>0073-11026656-05-0012</t>
  </si>
  <si>
    <t>LC 043013 Zakriž - Bukovo, Posedek 8</t>
  </si>
  <si>
    <t>0073-11026656-05-0013</t>
  </si>
  <si>
    <t>LC 043013 Zakriž - Bukovo, Posedek 9, Vodotok Jesenica</t>
  </si>
  <si>
    <t>0073-11026656-05-0015</t>
  </si>
  <si>
    <t>LC 043013 Zakriž - Bukovo, Vas Jesenica, Posedek 10</t>
  </si>
  <si>
    <t>0073-11026656-05-0016</t>
  </si>
  <si>
    <t>LC 043013 Zakriž - Bukovo, Nad LD Otavnik, Posedek 11</t>
  </si>
  <si>
    <t>0073-11026656-05-0017</t>
  </si>
  <si>
    <t>LC 043012 Zakriž - Bukovo, Vodno zajetje Kojca, Posedek 12</t>
  </si>
  <si>
    <t>0073-11026656-05-0019</t>
  </si>
  <si>
    <t>LC 043171 Straža-Otalež-Jazne-obč.meja, Posedek pod vasjo Plužnje</t>
  </si>
  <si>
    <t>0073-11026656-05-0027</t>
  </si>
  <si>
    <t>JP 544021 Laharn - Police, Plaz</t>
  </si>
  <si>
    <t>0073-11026656-05-0034</t>
  </si>
  <si>
    <t>JP 544121 Pot v Čelo</t>
  </si>
  <si>
    <t>Gorenja vas - Poljane</t>
  </si>
  <si>
    <t>0073-11026800-05-0025</t>
  </si>
  <si>
    <t>plazovi Čabrače (JP 600454 Čabrače-Volaka)</t>
  </si>
  <si>
    <t>2025/2026</t>
  </si>
  <si>
    <t>0073-11026800-05-0002</t>
  </si>
  <si>
    <t>LC 401023 Zapreval-Poljane (Podobeno)</t>
  </si>
  <si>
    <t>0073-11026800-05-0004</t>
  </si>
  <si>
    <t>JP 601511 Dolenčice-Podobeno</t>
  </si>
  <si>
    <t>0073-11026800-05-0007</t>
  </si>
  <si>
    <t>LC 401012 Predole-Rovte</t>
  </si>
  <si>
    <t>0073-11026800-05-0032</t>
  </si>
  <si>
    <t>JP 601811 Odcep Kolavž - plaz</t>
  </si>
  <si>
    <t>0073-11026800-05-0027</t>
  </si>
  <si>
    <t>JP 601111 Frtunc-Hleviše</t>
  </si>
  <si>
    <t>Gorje</t>
  </si>
  <si>
    <r>
      <rPr>
        <sz val="10"/>
        <rFont val="Trebuchet MS"/>
        <family val="2"/>
        <charset val="238"/>
      </rPr>
      <t>0073-24063461-05-0017</t>
    </r>
  </si>
  <si>
    <t>glavni vodovod Zmrzlek.Grabče DN250</t>
  </si>
  <si>
    <r>
      <rPr>
        <sz val="10"/>
        <rFont val="Trebuchet MS"/>
        <family val="2"/>
        <charset val="238"/>
      </rPr>
      <t>0073-24063461-05-0018</t>
    </r>
  </si>
  <si>
    <t>LC 012191 - Krnica-Zg.Laze-Poljane</t>
  </si>
  <si>
    <t>2025 in 2026</t>
  </si>
  <si>
    <r>
      <rPr>
        <sz val="10"/>
        <rFont val="Trebuchet MS"/>
        <family val="2"/>
        <charset val="238"/>
      </rPr>
      <t>0073-24063461-05-0005</t>
    </r>
  </si>
  <si>
    <t>JP 513181 Podhom, most čez reko Radovno</t>
  </si>
  <si>
    <r>
      <rPr>
        <sz val="10"/>
        <rFont val="Trebuchet MS"/>
        <family val="2"/>
        <charset val="238"/>
      </rPr>
      <t>0073-24063461-05-0006</t>
    </r>
  </si>
  <si>
    <t>JP 513111 - Kovinarska koča - Krma</t>
  </si>
  <si>
    <r>
      <rPr>
        <sz val="10"/>
        <rFont val="Trebuchet MS"/>
        <family val="2"/>
        <charset val="238"/>
      </rPr>
      <t>0073-24063461-05-0007</t>
    </r>
  </si>
  <si>
    <t>JP 512861 - Srednja Radovna 16</t>
  </si>
  <si>
    <r>
      <rPr>
        <sz val="10"/>
        <rFont val="Trebuchet MS"/>
        <family val="2"/>
        <charset val="238"/>
      </rPr>
      <t>0073-24063461-05-0008</t>
    </r>
  </si>
  <si>
    <t>JP 513161 - Zatrata 57</t>
  </si>
  <si>
    <t>2024 in 2025</t>
  </si>
  <si>
    <t>Gornji Grad</t>
  </si>
  <si>
    <t>0073-11026834-05-0014</t>
  </si>
  <si>
    <t>Most na LC Bočna - Homce - Grušovlje</t>
  </si>
  <si>
    <t>0073-11026834-05-0013</t>
  </si>
  <si>
    <t>Vodovod Letošč</t>
  </si>
  <si>
    <t>0073-11026834-05-0010</t>
  </si>
  <si>
    <t>LC Gornji Grad - Šokat - Florjan</t>
  </si>
  <si>
    <t>0073-11026834-05-0006</t>
  </si>
  <si>
    <t>LC Gornji Grad - Lenart - Kosov Brod</t>
  </si>
  <si>
    <t>0073-11026834-05-0008</t>
  </si>
  <si>
    <t>LC Rogačnik - Lenart - Mačkin Kot - Amer</t>
  </si>
  <si>
    <t>0073-11026834-05-0007</t>
  </si>
  <si>
    <t>JP Gmajner - Sv. Lenart</t>
  </si>
  <si>
    <t>Idrija</t>
  </si>
  <si>
    <t>0073-11026893-05-0012</t>
  </si>
  <si>
    <t>JP 630 112 Odcep Migovše, Oscep Hum - PLAZ</t>
  </si>
  <si>
    <t>0073-11026893-05-0010</t>
  </si>
  <si>
    <t>JP 361 401 Vrh Zelj - PLAZ</t>
  </si>
  <si>
    <t>0073-11026893-05-0011</t>
  </si>
  <si>
    <t>JP 631 404 Ogrožena tudi hiša in vodotok - PLAZ</t>
  </si>
  <si>
    <t>0073-11026893-05-0009</t>
  </si>
  <si>
    <t>JP 631 481 Smukovše</t>
  </si>
  <si>
    <t>Jesenice</t>
  </si>
  <si>
    <t>0073-11027725-05-0002</t>
  </si>
  <si>
    <t>Cesta - parkirišče zemeljski plaz Betel</t>
  </si>
  <si>
    <t>2025 - 2027</t>
  </si>
  <si>
    <t>0073-11027725-05-0009</t>
  </si>
  <si>
    <t>gozdna pot - usad Plavški Rovt</t>
  </si>
  <si>
    <t>Jezersko</t>
  </si>
  <si>
    <t>0073-21427799-502-0001</t>
  </si>
  <si>
    <t>GC Ankova planina EGC031356</t>
  </si>
  <si>
    <t>2024, 2025</t>
  </si>
  <si>
    <t>0073-21427799-502-0006</t>
  </si>
  <si>
    <t>GC Komaterva (Pečovnik) EGC031331</t>
  </si>
  <si>
    <t>2025, 2026</t>
  </si>
  <si>
    <t>0073-21427799-502-0004</t>
  </si>
  <si>
    <t>GC Rezman odd. 87 EGC031321</t>
  </si>
  <si>
    <t>Kamnik</t>
  </si>
  <si>
    <t>0073-11027733- 05-0021</t>
  </si>
  <si>
    <t>LC 160121, GODIČ-KRŠIČ-BREZJE NAD KAMNIKOM, stacionaža 1.664PLAZ</t>
  </si>
  <si>
    <t>0073-11027733- 05-0022</t>
  </si>
  <si>
    <t>JP 116014 CESTA NA KAMNIŠKI STARI GRAD, stacionaža 1.593,PLAZ</t>
  </si>
  <si>
    <t>0073-11027733- 05-0023</t>
  </si>
  <si>
    <t>JP 660321,CESTA NA KAMNIŠKI STARI GRAD PLAZ</t>
  </si>
  <si>
    <t>253,800,00</t>
  </si>
  <si>
    <t>0073-11027733- 05-0024</t>
  </si>
  <si>
    <t>JP 660403,KOŠIŠE  (Košiše 13 B)  PLAZ</t>
  </si>
  <si>
    <t>0073-11027733- 05-0027</t>
  </si>
  <si>
    <t>JP 660492, ZG. STRANJE, PLAZ</t>
  </si>
  <si>
    <t>0073-11027733- 05-0028</t>
  </si>
  <si>
    <t>JP 661011, TREBELNO PRI PALOVČAH, PLAZ</t>
  </si>
  <si>
    <t>0073-11027733- 05-0029</t>
  </si>
  <si>
    <t>JP 660581 GODIČ-KRŠIČ, PLAZ</t>
  </si>
  <si>
    <t>0073-11027733- 05-0031</t>
  </si>
  <si>
    <t>JP 661196, KRIVČEVO 20 , PLAZ</t>
  </si>
  <si>
    <t>0073-11027733- 05-0032</t>
  </si>
  <si>
    <t xml:space="preserve">JP 660452 BISTRIČICA </t>
  </si>
  <si>
    <t>0073-11027733- 05-0033</t>
  </si>
  <si>
    <t>JP 660724 KAMNIŠKA BISTRICA</t>
  </si>
  <si>
    <t>0073-11027733- 05-0034</t>
  </si>
  <si>
    <t>dostopna cesta Žaga 5,PLAZ</t>
  </si>
  <si>
    <t>0073-11027733- 05-0035</t>
  </si>
  <si>
    <t>JP 661461 ŠPITALIČ -PETERŽIVEC</t>
  </si>
  <si>
    <t>0073-11027733- 05-0037</t>
  </si>
  <si>
    <t>LC 161051 SOVINJA PEČ-PODLOM</t>
  </si>
  <si>
    <t>0073-11027733- 05-0039</t>
  </si>
  <si>
    <t>JP 660391 TUNJIŠKA MLAKA-OGRIN , CESTA</t>
  </si>
  <si>
    <t>0073-11027733- 05-0040</t>
  </si>
  <si>
    <t>JP 661467  CESTA ŠPITALIČ-DOLINA</t>
  </si>
  <si>
    <t>0073-11027733- 04-0047</t>
  </si>
  <si>
    <t xml:space="preserve"> PLAZ pod hišo PODGORJE  11A</t>
  </si>
  <si>
    <t>0073-11027733- 04-0048</t>
  </si>
  <si>
    <t xml:space="preserve">Tunjice 30, PLAZ pod nekategorizirano cesto </t>
  </si>
  <si>
    <t>Kanal ob Soči</t>
  </si>
  <si>
    <t>0073-11026940-05-0067</t>
  </si>
  <si>
    <t>Kanal LC 163051-Ajba-Preval, stac 75m; PLAZ</t>
  </si>
  <si>
    <t>0073-11026940-05-0024</t>
  </si>
  <si>
    <t>Kanal JP 663501 Bizjaki - Robi</t>
  </si>
  <si>
    <t>0073-11026940-05-0064</t>
  </si>
  <si>
    <t>Kanal JP 663421-odcep Avšje, stac 260m; PLAZ</t>
  </si>
  <si>
    <t>0073-11026940-05-0068</t>
  </si>
  <si>
    <t>Kanal JP 663051-odcep Bevčarji, stac 200m; PLAZ</t>
  </si>
  <si>
    <t>0073-11026940-05-0060</t>
  </si>
  <si>
    <t>Kanal JP 663051-odcep Bevčarji, stac 580m; PLAZ</t>
  </si>
  <si>
    <t>0073-11026940-05-0048</t>
  </si>
  <si>
    <t>Kanal JP 663731 Spodnji Log</t>
  </si>
  <si>
    <t>0073-11026940-05-0036</t>
  </si>
  <si>
    <t>Kanal LC 163181 Kanal - Biškovec</t>
  </si>
  <si>
    <t>0073-11026940-05-0022</t>
  </si>
  <si>
    <t>Kanal JP 663421 odcep Avšje</t>
  </si>
  <si>
    <t>0073-11026940-05-0050</t>
  </si>
  <si>
    <t>Kanal JP 663821 Rodež-G.Deskle</t>
  </si>
  <si>
    <t>0073-11026940-05-0055</t>
  </si>
  <si>
    <t>Kanal LC 163101 Plave-Zamedveje-Vrtače</t>
  </si>
  <si>
    <t>0073-11026940-05-0019</t>
  </si>
  <si>
    <t>Kanal JP 663061 odcep Močila</t>
  </si>
  <si>
    <t>0073-11026940-05-0010</t>
  </si>
  <si>
    <t xml:space="preserve">Kidričeva 8 </t>
  </si>
  <si>
    <t>0073-11026940-05-0035</t>
  </si>
  <si>
    <t>Kanal LC 163161 Kanalski Vrh - Morsko</t>
  </si>
  <si>
    <t>0073-11026940-05-0028</t>
  </si>
  <si>
    <t>Kanal LC 63211 Zabrdo-Ilovica-Murovci</t>
  </si>
  <si>
    <t>0073-11026940-05-0037</t>
  </si>
  <si>
    <t>Kanal LC 163201 Senica-Kal nad Kanalom</t>
  </si>
  <si>
    <t>0073-11026940-05-0033</t>
  </si>
  <si>
    <t>Kanal LC 163212 Kanal-Krstenica-Anhovo</t>
  </si>
  <si>
    <t>0073-11026940-05-0031</t>
  </si>
  <si>
    <t>Kanal LC 163091 Ložice-Goljev.-Kamenca</t>
  </si>
  <si>
    <t>0073-11026940-05-0030</t>
  </si>
  <si>
    <t>Kanal LC 163081 Lig-Korada</t>
  </si>
  <si>
    <t>0073-11026940-05-0029</t>
  </si>
  <si>
    <t>Kanal LC 163061 Lig-Markiči-Ukanje</t>
  </si>
  <si>
    <t>0073-11026940-05-0020</t>
  </si>
  <si>
    <t>Kanal JP 663241 Krstenica - Jesen</t>
  </si>
  <si>
    <t>0073-11026940-05-0023</t>
  </si>
  <si>
    <t>Kanal JP 663451 - odcep Široka Njiva</t>
  </si>
  <si>
    <t>0073-11026940-05-0018</t>
  </si>
  <si>
    <t>Kanal - dostopna pot Pečno</t>
  </si>
  <si>
    <t>0073-11026940-05-0032</t>
  </si>
  <si>
    <t>Kanal LC 163111 Plave, Žel.p.-Sv.Ahacij</t>
  </si>
  <si>
    <t>0073-11026940-05-0054</t>
  </si>
  <si>
    <t>Kanal LC 163041 Doblar-Osredek-Pušno</t>
  </si>
  <si>
    <t>0073-11026940-05-0046</t>
  </si>
  <si>
    <t>Kanal JP 663631 Avče-D.Avšček-G.Avšček</t>
  </si>
  <si>
    <t>0073-11026940-05-0042</t>
  </si>
  <si>
    <t>Kanal JP 663111 odcep Sv. Peter</t>
  </si>
  <si>
    <t>0073-11026940-05-0041</t>
  </si>
  <si>
    <t>Kanal dostopna pot</t>
  </si>
  <si>
    <t>0073-11026940-05-0049</t>
  </si>
  <si>
    <t>Kanal JP 663761 Hoje-Črni Kras</t>
  </si>
  <si>
    <t>0073-11026940-05-0058</t>
  </si>
  <si>
    <t>Kanal makadamska pot (odcep koča na Koradi)</t>
  </si>
  <si>
    <t>0073-11026940-05-0045</t>
  </si>
  <si>
    <t>Kanal JP 663591 Okroglo - Hum</t>
  </si>
  <si>
    <t>0073-11026940-05-0043</t>
  </si>
  <si>
    <t>Kanal JP 663141 odcep D. Nekovo</t>
  </si>
  <si>
    <t>0073-11026940-05-0069</t>
  </si>
  <si>
    <t>Kidričeva ulica 6</t>
  </si>
  <si>
    <t>0073-11026940-05-0025</t>
  </si>
  <si>
    <t>Kanal JP 663721 Plave - Košutnik (asfalt)</t>
  </si>
  <si>
    <t>0073-11026940-05-0051</t>
  </si>
  <si>
    <t>Kanal LC 163051 Ajba-Preval</t>
  </si>
  <si>
    <t>0073-11026940-05-0027</t>
  </si>
  <si>
    <t>Kanal LC 163251 Deskle - Grlevšče Partiza</t>
  </si>
  <si>
    <t>0073-11026940-05-0034</t>
  </si>
  <si>
    <t>Kanal LC 163151 Zagora - Preški Vrh</t>
  </si>
  <si>
    <t>0073-11026940-05-0040</t>
  </si>
  <si>
    <t>Kanal - dostopna pot do vodohrana Močila</t>
  </si>
  <si>
    <t>0073-11026940-05-0047</t>
  </si>
  <si>
    <t>Kanal JP 663721 Plave-Košutnik (makadam)</t>
  </si>
  <si>
    <t>0073-11026940-05-0053</t>
  </si>
  <si>
    <t>Kanal LC 163011 Kambreško-Mlin-Podravne</t>
  </si>
  <si>
    <t>0073-11026940-05-0056</t>
  </si>
  <si>
    <t>Kanal LC 163171 Drašček-Kanalski Vrh</t>
  </si>
  <si>
    <t>0073-11026940-05-0039</t>
  </si>
  <si>
    <t>Kanal dostopna pot do naselja Bajti</t>
  </si>
  <si>
    <t>0073-11026940-05-0044</t>
  </si>
  <si>
    <t>Kanal JP 663361 Morsko Kuk</t>
  </si>
  <si>
    <t>0073-11026940-05-0038</t>
  </si>
  <si>
    <t>Kanal dostopna pot-mlin Drašček-jez Ajba</t>
  </si>
  <si>
    <t>0073-11026940-502-0021</t>
  </si>
  <si>
    <t>EGC010413 - Dolina</t>
  </si>
  <si>
    <t>0073-11026940-502-0005</t>
  </si>
  <si>
    <t>EGC010405 - Bogunca</t>
  </si>
  <si>
    <t>0073-11026940-04-0011</t>
  </si>
  <si>
    <t>Kanal - Galerija Rika Debenjaka (Gotska hiša) EID 1-09178</t>
  </si>
  <si>
    <t>0073-11026940-04-0012</t>
  </si>
  <si>
    <t>Kanal - Villa Rabatta EID 1-23274</t>
  </si>
  <si>
    <t>0073-11026940-04-0071</t>
  </si>
  <si>
    <t>Kidričeva cesta 8</t>
  </si>
  <si>
    <t>Kostel</t>
  </si>
  <si>
    <t>0073--05-0001</t>
  </si>
  <si>
    <t>LC 171111 Colnarji-Kostel-Žaga</t>
  </si>
  <si>
    <t>Kranjska Gora</t>
  </si>
  <si>
    <t>0073-11027792-05-0001</t>
  </si>
  <si>
    <t xml:space="preserve"> LC 189011 LEDINE</t>
  </si>
  <si>
    <t>2025 ali 2026</t>
  </si>
  <si>
    <t>0073-11027792-05-0010</t>
  </si>
  <si>
    <t>RUTARŠKA POT ZA SAVO</t>
  </si>
  <si>
    <t>0073-11027792-05-0013</t>
  </si>
  <si>
    <t xml:space="preserve">ŠPORTNI OBJEKT - GOLF </t>
  </si>
  <si>
    <t>0073-11027792-05-0070</t>
  </si>
  <si>
    <t>JP 690022 VAH-VAVČAR</t>
  </si>
  <si>
    <t>0073-11027792-502-0065</t>
  </si>
  <si>
    <t>EGC020700 ERIKA-KRNICA</t>
  </si>
  <si>
    <t>Litija</t>
  </si>
  <si>
    <t>0073-11027024-05-0008</t>
  </si>
  <si>
    <t>JP 708881 LC 208140-Bistrica</t>
  </si>
  <si>
    <t>0073-11027024-05-0009</t>
  </si>
  <si>
    <t>JP 708871 Bistrica-G.Jelenje-Kraje</t>
  </si>
  <si>
    <t>0073-11027024-05-0006</t>
  </si>
  <si>
    <t>LC 069031 Slap.-Jev.-Kres.-Litija (2x plaz)</t>
  </si>
  <si>
    <t>Luče</t>
  </si>
  <si>
    <t>0073-11078075-05-0011</t>
  </si>
  <si>
    <t>LC 2333031 Logasrki most-Duple</t>
  </si>
  <si>
    <t>0073-11027075-05-0007</t>
  </si>
  <si>
    <t>JP 733371 Rogački most -Jezernik</t>
  </si>
  <si>
    <t>0073-11027075-05-0008</t>
  </si>
  <si>
    <t>JP 733011 Revs-Podpečnik-Log</t>
  </si>
  <si>
    <t>0073-11027075-05-0006</t>
  </si>
  <si>
    <t>JP 733450 Prodnik</t>
  </si>
  <si>
    <t>Mozirje</t>
  </si>
  <si>
    <t>0073-11027920-05-0008</t>
  </si>
  <si>
    <t>JP767640 Hribrska žaga - Mihevc (Plaz)</t>
  </si>
  <si>
    <t>0073-11027920-05-0009</t>
  </si>
  <si>
    <t>LC267011 Gorenjski klanec- Lepa Njiva</t>
  </si>
  <si>
    <t>0073-11027920-05-0020</t>
  </si>
  <si>
    <t>Gasilski dom Mozirje-dostpna cesta</t>
  </si>
  <si>
    <t>0073-11027920-05-0026</t>
  </si>
  <si>
    <t>Vodovodni sistem Letošč</t>
  </si>
  <si>
    <t>0073-11027920-05-0006</t>
  </si>
  <si>
    <t>JP767800 Odcep Hriberšek</t>
  </si>
  <si>
    <t>0073-11027920-05-0019</t>
  </si>
  <si>
    <t>Cesta - odcep Reberšak (Plaz)</t>
  </si>
  <si>
    <t>Nazarje</t>
  </si>
  <si>
    <t>0073-11027954-05-0003</t>
  </si>
  <si>
    <t>LC490113, LIPA-ŠMARTNO (PLAZ 1)</t>
  </si>
  <si>
    <t>Radeče</t>
  </si>
  <si>
    <t>0073-11028055-05-0005</t>
  </si>
  <si>
    <t>Javna pot Močilno - Dobrava  (842091)</t>
  </si>
  <si>
    <t>0073-11028055-05-0001</t>
  </si>
  <si>
    <t>Javna pot Radeče - Prnovše (842131)</t>
  </si>
  <si>
    <t>0073-11028055-05-0002</t>
  </si>
  <si>
    <t>Lokalna cesta Gabrce - Radeče (372321)</t>
  </si>
  <si>
    <t>Radovljica</t>
  </si>
  <si>
    <t>0073-11027270-05-0036</t>
  </si>
  <si>
    <t>MOŠNJE - poškodba vodovoda pod potokom</t>
  </si>
  <si>
    <t>0073-11027270-05-0018</t>
  </si>
  <si>
    <t>Usad na javni poti JP 849381 Ravnica 10</t>
  </si>
  <si>
    <t>0073-11027270-05-0033</t>
  </si>
  <si>
    <t>Ureditev poplavljenega podvoza Črnivec</t>
  </si>
  <si>
    <t>0073-11027270-05-0021</t>
  </si>
  <si>
    <t>Ureditev poškodovanega območja Blatnice pri parkirišču v Krpinu</t>
  </si>
  <si>
    <t>0073-11027270-05-0035</t>
  </si>
  <si>
    <t>Ureditev odvodnjavanja vodohrana na Cesti svobode</t>
  </si>
  <si>
    <t>0073-11027270-05-0029</t>
  </si>
  <si>
    <t>Ureditev poti ob Savi - pri Fuksova brv</t>
  </si>
  <si>
    <t>0073-11027270-05-0031</t>
  </si>
  <si>
    <t>Ureditev poškodovanega območja Mlake pri Begunjah</t>
  </si>
  <si>
    <t>0073-11027270-05-0030</t>
  </si>
  <si>
    <t>Zaščita in ureditev odplavljene poti ob Lipnici</t>
  </si>
  <si>
    <t>0073-11027270-05-0034</t>
  </si>
  <si>
    <t>Zaščita in ureditev odplavljene poti ob Dobruši v Mošnjah</t>
  </si>
  <si>
    <t>0073-11027270-502-0012</t>
  </si>
  <si>
    <t>Štantarca</t>
  </si>
  <si>
    <t>0073-11027270-05-0017</t>
  </si>
  <si>
    <t>Usad na javni poti JP 849061 Dobro polje 12</t>
  </si>
  <si>
    <t>0073-11027270-05-0025</t>
  </si>
  <si>
    <t>Ureditev poplavljenega območja Hlebce</t>
  </si>
  <si>
    <t>0073-11027270-05-0019</t>
  </si>
  <si>
    <t>Usad na javni poti JP 849277 Kropa-Zg. konec-cerkev</t>
  </si>
  <si>
    <t>0073-11027270-05-0020</t>
  </si>
  <si>
    <t>Usad nad nekategorizirano javno potjo - nad stanov. objekti Kropa 104 in 91, 4245 Kropa</t>
  </si>
  <si>
    <t>Rečica ob Savinji</t>
  </si>
  <si>
    <t>cesta Varpolje (LC267131)</t>
  </si>
  <si>
    <t>cesta Poljane - Vimpasle JP768111</t>
  </si>
  <si>
    <t>cesta Negojnice</t>
  </si>
  <si>
    <t>cesta plaz Homec</t>
  </si>
  <si>
    <t>Slovenj Gradec</t>
  </si>
  <si>
    <t>0073-11027385-05-0076</t>
  </si>
  <si>
    <t xml:space="preserve">LC 377191 (Škof – Trinkl) </t>
  </si>
  <si>
    <t>0073-11027385-05-0060</t>
  </si>
  <si>
    <t>LC 377121 (Sv. Jurij - Šmartno); PLAZ</t>
  </si>
  <si>
    <t>0073-11027385-05-0075</t>
  </si>
  <si>
    <t xml:space="preserve"> LC 377091 (Panter - Župjenk)</t>
  </si>
  <si>
    <t>0073-11027385-05-0069</t>
  </si>
  <si>
    <t>JP 878921 (Šmartno AP - nadhomec)</t>
  </si>
  <si>
    <t>0073-11027385-05-0071</t>
  </si>
  <si>
    <t>JP 878923 (Šmartno nadhomec - Knap)</t>
  </si>
  <si>
    <t>0073-11027385-05-0019</t>
  </si>
  <si>
    <t>JP 879501 (Metulov breg - Klemenc - Hanžekovič)</t>
  </si>
  <si>
    <t>0073-11027385-05-0035</t>
  </si>
  <si>
    <t>LC 377133 (Šmartno - Lorenc), Vranjek</t>
  </si>
  <si>
    <t>0073-11027385-05-0074</t>
  </si>
  <si>
    <t>JP 878882 (Šmartno; AP obračališče-Kobold)</t>
  </si>
  <si>
    <t>0073-11027385-05-0021</t>
  </si>
  <si>
    <t>JP 879451 (Metulov breg; Žvikart - Kleč)</t>
  </si>
  <si>
    <t>0073-11027385-05-0070</t>
  </si>
  <si>
    <t>JP 878922 (Bizjak - Dornik)</t>
  </si>
  <si>
    <t>0073-11027385-05-0072</t>
  </si>
  <si>
    <t>JP 878924 (Šmartno - Kovač - Bricman)</t>
  </si>
  <si>
    <t>0073-11027385-05-0073</t>
  </si>
  <si>
    <t>JP 878925 (Šmartno - Konečnik - Cafuta - Klemenc)</t>
  </si>
  <si>
    <t>0073-11027385-05-0054</t>
  </si>
  <si>
    <t>JP 878241 (R3-696-Planšak)</t>
  </si>
  <si>
    <t>0073-11027385-05-0051</t>
  </si>
  <si>
    <t>LC 377071 (Podgorje - Metulov breg)</t>
  </si>
  <si>
    <t>0073-11027385-05-0064</t>
  </si>
  <si>
    <t>Lužnik Primož; premostitveni objekt</t>
  </si>
  <si>
    <t>0073-11027385-05-0031</t>
  </si>
  <si>
    <t>JP 878391 (Podgorska cesta - Gostinčnik)</t>
  </si>
  <si>
    <t>0073-11027385-05-0041</t>
  </si>
  <si>
    <t>JP 879711 (Legen, Barl - Keber)</t>
  </si>
  <si>
    <t>0073-11027385-05-0057</t>
  </si>
  <si>
    <t>LZ 378071 (Ozare - križišče GD Stari trg)</t>
  </si>
  <si>
    <t>0073-11027385-05-0059</t>
  </si>
  <si>
    <t>LC 377201 (Ržen - Lakuže)</t>
  </si>
  <si>
    <t>0073-11027385-05-0055</t>
  </si>
  <si>
    <t>JP 878891 (Totovnik-meja med občinama Pajer)</t>
  </si>
  <si>
    <t>0073-11027385-05-0044</t>
  </si>
  <si>
    <t>JP 878941 (Legen, Jurjec)</t>
  </si>
  <si>
    <t>0073-11027385-05-0045</t>
  </si>
  <si>
    <t xml:space="preserve"> JP 878942 (Legen, Grobelnik)</t>
  </si>
  <si>
    <t>0073-11027385-05-0048</t>
  </si>
  <si>
    <t>JP 878661 (Žolger, Turiška vas)</t>
  </si>
  <si>
    <t>0073-11027385-05-0049</t>
  </si>
  <si>
    <t>Parc. št. 1099, k.o. 861-Dobrava, javno dobro</t>
  </si>
  <si>
    <t>0073-11027385-05-0056</t>
  </si>
  <si>
    <t>KJ 987721 (Turiška vas - Merkur)</t>
  </si>
  <si>
    <t>0073-11027385-05-0061</t>
  </si>
  <si>
    <t>JP 879421 (Klanec - Perjakov vrh)</t>
  </si>
  <si>
    <t>0073-11027385-05-0062</t>
  </si>
  <si>
    <t>JP 879422 (Hlade - odcep Repnik)</t>
  </si>
  <si>
    <t>Solčava</t>
  </si>
  <si>
    <t>0073-21427918-05-0014</t>
  </si>
  <si>
    <t>JP234031 JP KOČNAR</t>
  </si>
  <si>
    <t>0073-21427918-03-0013</t>
  </si>
  <si>
    <t>Čistilna naprava Plest</t>
  </si>
  <si>
    <t>073-214279188-05-0016</t>
  </si>
  <si>
    <t>Kanalizacija ČN Plest Logarska dolina Kanalizacija čn Plest</t>
  </si>
  <si>
    <t>073-214279188-05-0019</t>
  </si>
  <si>
    <t>Most Cenk Most Cenk</t>
  </si>
  <si>
    <t>0073-21427918-03-0008</t>
  </si>
  <si>
    <t>Most Gašpirc - zasilna brv za lahki motorni</t>
  </si>
  <si>
    <t>0073-21427918-502-0001</t>
  </si>
  <si>
    <t>EGC101066 ODCEP V ODD.162</t>
  </si>
  <si>
    <t>Šentjur</t>
  </si>
  <si>
    <t>0073-11027466-05-0009</t>
  </si>
  <si>
    <t>Plaz na JP 896134, Razbor 9</t>
  </si>
  <si>
    <t xml:space="preserve">Šentjur </t>
  </si>
  <si>
    <t>0073-11027466-05-0004</t>
  </si>
  <si>
    <t>NC Tratna pri Grobelnem 24a</t>
  </si>
  <si>
    <t>0073-11027466-05-0002</t>
  </si>
  <si>
    <t>Usad na LC 181201, Krivica 44</t>
  </si>
  <si>
    <t>0073-11027466-05-0008</t>
  </si>
  <si>
    <t>Vodovod Zagaj 34a</t>
  </si>
  <si>
    <t>Šmartno ob Paki</t>
  </si>
  <si>
    <t>0073-11027539-05-0004</t>
  </si>
  <si>
    <t>SLATINA POD JANŽOVNIKOM</t>
  </si>
  <si>
    <t>0073-11027539-05-0003</t>
  </si>
  <si>
    <t>CESTA ŠABEC PRAŠNIKAR MALI VRH</t>
  </si>
  <si>
    <t>0073-11027539-05-0001</t>
  </si>
  <si>
    <t>CESTA POPRASK PROPUST</t>
  </si>
  <si>
    <t>0073-11027539-05-0002</t>
  </si>
  <si>
    <t>VELIKI VRH DERSKET</t>
  </si>
  <si>
    <t>0073-11027539-05-0005</t>
  </si>
  <si>
    <t>SLATINA HRASTNIK</t>
  </si>
  <si>
    <t>Šoštanj</t>
  </si>
  <si>
    <t>0073- 11027547-05- 0009</t>
  </si>
  <si>
    <t>PLAZ NA LC 410 016 NAD JP 910 041 POČIVALNIK V BELIH VODAH</t>
  </si>
  <si>
    <t>0073- 11027547-05- 0015</t>
  </si>
  <si>
    <t>PLAZ NA LC 410 161 NAD SKORNO PRI ŠOŠTANJU 40 E</t>
  </si>
  <si>
    <t>0073- 11027547-05- 0024</t>
  </si>
  <si>
    <t>PLAZ NA JP 910 151 ODSEK KOŽELNIK V ZAVODNJAH - 5X USAD</t>
  </si>
  <si>
    <t>0073- 11027547-05- 0003</t>
  </si>
  <si>
    <t>PLAZ NA LC 410 023 ODSEK REZONIČNIK V BELIH VODAH</t>
  </si>
  <si>
    <t>0073- 11027547-05- 0010</t>
  </si>
  <si>
    <t>PLAZ NA GOZDNI CESTI MAZEJ PRI LOVSKI KOČI BELE VODE</t>
  </si>
  <si>
    <t>0073- 11027547-05- 0004</t>
  </si>
  <si>
    <t>PLAZ NA LC 410 023 ODSEK GOLIČNIK V BELIH VODAH</t>
  </si>
  <si>
    <t>0073- 11027547-05- 0021</t>
  </si>
  <si>
    <t>PLAZ NA LC 410 051 PRI VAČUNU V FLORJANU 108</t>
  </si>
  <si>
    <t>0073- 11027547-05- 0018</t>
  </si>
  <si>
    <t>PLAZ HRASTNIK NAD LC 410 144 OB LOKOVICA 102</t>
  </si>
  <si>
    <t>0073- 11027547-05- 0011</t>
  </si>
  <si>
    <t>PLAZ NA LC 410 016 PRI LOVSKI KOČI BELE VODE</t>
  </si>
  <si>
    <t>0073- 11027547-05- 0002</t>
  </si>
  <si>
    <t>PLAZ NA LC 410 041 OVINEK LESJAK V TOPOLŠICI</t>
  </si>
  <si>
    <t>0073- 11027547-05- 0017</t>
  </si>
  <si>
    <t>PLAZ NA LC 410 143 PRED KRIŽIŠČEM Z JP 910 711 V LOKOVICI</t>
  </si>
  <si>
    <t>0073- 11027547-05- 0019</t>
  </si>
  <si>
    <t>PLAZ NA JP 910 632 POD RADOJO V LOKOVICI</t>
  </si>
  <si>
    <t>0073- 11027547-05- 0014</t>
  </si>
  <si>
    <t>PLAZ A LC 410 161 POD STROPNIK SKORNO PRI ŠOŠTANJU</t>
  </si>
  <si>
    <t>0073- 11027547-05- 0005</t>
  </si>
  <si>
    <t>PLAZ NA LC 410 021 ZA OBJEKTOM BELE VODE 59</t>
  </si>
  <si>
    <t>0073- 11027547-05- 0006</t>
  </si>
  <si>
    <t>PLAZ NA LC 410 021 PRED OBJEKTOM BELE VODE 59</t>
  </si>
  <si>
    <t>0073- 11027547-05- 0007</t>
  </si>
  <si>
    <t>PLAZ NA GOZDNI CESTI NAD LC 410 021 V BELIH VODAH</t>
  </si>
  <si>
    <t>0073- 11027547-05- 0008</t>
  </si>
  <si>
    <t>PLAZ NA LC 410 021 PRI LESENIH KAŠTAH V VISOČKEM VRHU</t>
  </si>
  <si>
    <t>0073- 11027547-05- 0022</t>
  </si>
  <si>
    <t>PLAZ NA JP 911 151 SKAZA V RAVNAH</t>
  </si>
  <si>
    <t>0073- 11027547-03- 0031</t>
  </si>
  <si>
    <t>NADVEŽNIK, SKORNO PRI ŠOŠTANJU 16</t>
  </si>
  <si>
    <t>Tolmin</t>
  </si>
  <si>
    <t>0073-11027563-01-0188</t>
  </si>
  <si>
    <t>plaz Postaja 24</t>
  </si>
  <si>
    <t>0073-11027563-05-0172</t>
  </si>
  <si>
    <t>nekategorizirana pot Idrija pri Bači</t>
  </si>
  <si>
    <t>0073-11027563-01-0191</t>
  </si>
  <si>
    <t>plaz Kneža Lašče</t>
  </si>
  <si>
    <t>0073-11027563-05-0222</t>
  </si>
  <si>
    <t>nekategorizirana cesta na Kneži (Jordan)</t>
  </si>
  <si>
    <t>0073-11027563-01-0167</t>
  </si>
  <si>
    <t>LC 420091 Drejc-Kamno</t>
  </si>
  <si>
    <t>0073-11027563-01-0161</t>
  </si>
  <si>
    <t>JP 920071 G102-Volarje</t>
  </si>
  <si>
    <t>2026</t>
  </si>
  <si>
    <t>0073-11027563-01-0193</t>
  </si>
  <si>
    <t>plaz Kuk 10</t>
  </si>
  <si>
    <t>2024/2025</t>
  </si>
  <si>
    <t>0073-11027563-01-0200</t>
  </si>
  <si>
    <t>plaz Trtnik</t>
  </si>
  <si>
    <t>2025</t>
  </si>
  <si>
    <t>0073-11027563-05-0209</t>
  </si>
  <si>
    <t>JP 920271 Podbrdo-Trtnik</t>
  </si>
  <si>
    <t>0073-11027563-05-0208</t>
  </si>
  <si>
    <t>JP 920261 R 403-Drislpoh</t>
  </si>
  <si>
    <t>0073-11027563-01-0197</t>
  </si>
  <si>
    <t>plaz Hudajužna-Zakojca</t>
  </si>
  <si>
    <t>0073-11027563-05-0215</t>
  </si>
  <si>
    <t>LC 043061 Bukovo-Zakojca-Hudajužna</t>
  </si>
  <si>
    <t>0073-11027563-05-0214</t>
  </si>
  <si>
    <t xml:space="preserve">JP 922701 Bača - vaške poti </t>
  </si>
  <si>
    <t>0073-11027563-01-0165</t>
  </si>
  <si>
    <t>JP 920591 Postaja-Hotešk-Slap-Temnik</t>
  </si>
  <si>
    <t>0073-11027563-01-0199</t>
  </si>
  <si>
    <t>plaz Gorenja Trebuša</t>
  </si>
  <si>
    <t>0073-11027563-01-0207</t>
  </si>
  <si>
    <t>JP 920211 Hudajužna-Obloke</t>
  </si>
  <si>
    <t>0073-11027563-01-0184</t>
  </si>
  <si>
    <t>LC 420052 Ljubinj-Kneža</t>
  </si>
  <si>
    <t>0073-11027563-01-0183</t>
  </si>
  <si>
    <t>LC 420051 Tolmin-Ljubinj</t>
  </si>
  <si>
    <t>0073-11027563-01-0170</t>
  </si>
  <si>
    <t>LC 420141 Slap ob Idrijci-Markaduc</t>
  </si>
  <si>
    <t>0073-11027563-01-0171</t>
  </si>
  <si>
    <t>LC 420151 Markaduc-Ponikve</t>
  </si>
  <si>
    <t>0073-11027563-01-0213</t>
  </si>
  <si>
    <t>JP 922621 Hudajužna - vaške poti</t>
  </si>
  <si>
    <t>0073-11027563-01-0178</t>
  </si>
  <si>
    <t>JP 922582 Koritnica - vaške poti</t>
  </si>
  <si>
    <t>0073-11027563-01-0221</t>
  </si>
  <si>
    <t>NC na Hudajužni 2 (par. št. 574/24, 264/3, 317/3 k.o. Obloke)- državna cesta</t>
  </si>
  <si>
    <t>0073-11027563-01-0217</t>
  </si>
  <si>
    <t>NC na Grahovem 1 (par. št. 754/1 k.o. Grahovo)- do žel. postaje</t>
  </si>
  <si>
    <t>0073-11027563-01-0173</t>
  </si>
  <si>
    <t>nekategorizirana pot Štrklepce - Tolminska korita</t>
  </si>
  <si>
    <t>2024</t>
  </si>
  <si>
    <t>0073-11027563-01-0160</t>
  </si>
  <si>
    <t>JP 920761 Ponikve-Gorski vrh</t>
  </si>
  <si>
    <t>0073-11027563-01-0157</t>
  </si>
  <si>
    <t>JP 920441 Pečine-Kal-Zagomilca-Jerovca</t>
  </si>
  <si>
    <t>0073-11027563-01-0158</t>
  </si>
  <si>
    <t>JP 920471 Pečine-Golobica</t>
  </si>
  <si>
    <t>0073-11027563-01-0194</t>
  </si>
  <si>
    <t>plaz Kuk 7b</t>
  </si>
  <si>
    <t>0073-11027563-01-0220</t>
  </si>
  <si>
    <t>NC na Hudajužni 1 (par. št. 578/3, 449/1 k.o. Obloke)- Abram</t>
  </si>
  <si>
    <t>0073-11027563-01-0202</t>
  </si>
  <si>
    <t>NC Ljubinj (par. št. 396/3 k.o. Ljubinj)</t>
  </si>
  <si>
    <t>0073-11027563-01-0223</t>
  </si>
  <si>
    <t>nekategorizirana cesta Rut-Lonik</t>
  </si>
  <si>
    <t>0073-11027563-502-0033</t>
  </si>
  <si>
    <t>gozdna cesta Kalarsko brdo</t>
  </si>
  <si>
    <t>0073-11027563-502-0034</t>
  </si>
  <si>
    <t>0073-11027563-502-0035</t>
  </si>
  <si>
    <t>0073-11027563-502-0036</t>
  </si>
  <si>
    <t>0073-11027563-502-0037</t>
  </si>
  <si>
    <t>0073-11027563-502-0038</t>
  </si>
  <si>
    <t>0073-11027563-502-0039</t>
  </si>
  <si>
    <t>0073-11027563-502-0040</t>
  </si>
  <si>
    <t>0073-11027563-502-0024</t>
  </si>
  <si>
    <t>gozdna cesta Ava-Bača</t>
  </si>
  <si>
    <t>0073-11027563-502-0025</t>
  </si>
  <si>
    <t>0073-11027563-502-0026</t>
  </si>
  <si>
    <t>0073-11027563-502-0027</t>
  </si>
  <si>
    <t>0073-11027563-502-0028</t>
  </si>
  <si>
    <t>0073-11027563-502-0029</t>
  </si>
  <si>
    <t>0073-11027563-502-0030</t>
  </si>
  <si>
    <t>0073-11027563-502-0031</t>
  </si>
  <si>
    <t>0073-11027563-502-0016</t>
  </si>
  <si>
    <t>gozdna cesta Bideržuna</t>
  </si>
  <si>
    <t>0073-11027563-502-0011</t>
  </si>
  <si>
    <t>gozdna cesta Jolpak</t>
  </si>
  <si>
    <t>0073-11027563-502-0022</t>
  </si>
  <si>
    <t>gozdna cesta Beri</t>
  </si>
  <si>
    <t>0073-11027563-502-0003</t>
  </si>
  <si>
    <t>gozdna cesta Hum-Uhovlje</t>
  </si>
  <si>
    <t>0073-11027563-502-0001</t>
  </si>
  <si>
    <t>gozdna cesta Temljine</t>
  </si>
  <si>
    <t>0073-11027563-502-0002</t>
  </si>
  <si>
    <t>gozdna cesta Mlake</t>
  </si>
  <si>
    <t>0073-11027563-502-0032</t>
  </si>
  <si>
    <t>gozdna cesta Dolgi rout</t>
  </si>
  <si>
    <t>0073-11027563-01-0198</t>
  </si>
  <si>
    <t>plaz Hudajužna 4c</t>
  </si>
  <si>
    <t>2026/2027</t>
  </si>
  <si>
    <t>0073-11027563-01-0192</t>
  </si>
  <si>
    <t>plaz Kuk 12</t>
  </si>
  <si>
    <t>0073-11027563-01-0187</t>
  </si>
  <si>
    <t>plaz Temljine 2</t>
  </si>
  <si>
    <t>0073-11027563-01-0195</t>
  </si>
  <si>
    <t>plaz Koritnica Jerebic</t>
  </si>
  <si>
    <t>0073-11027563-01-0190</t>
  </si>
  <si>
    <t>plaz Petrovo brdo</t>
  </si>
  <si>
    <t>0073-11027563-01-0196</t>
  </si>
  <si>
    <t>plaz Kneža 18</t>
  </si>
  <si>
    <t>0073-11027563-01-0189</t>
  </si>
  <si>
    <t>plaz Podmelec</t>
  </si>
  <si>
    <t>0073-11027563-01-0186</t>
  </si>
  <si>
    <t>plaz Zarakovec</t>
  </si>
  <si>
    <t>Tržič</t>
  </si>
  <si>
    <t>0073-11027598-05-0016</t>
  </si>
  <si>
    <t>Pod pogovco - Planinska pot - plaz</t>
  </si>
  <si>
    <t>0073-11027598-05-0014</t>
  </si>
  <si>
    <t xml:space="preserve">JP928 994 Pot na Bistriško planino </t>
  </si>
  <si>
    <t>0073-11027598-05-0027</t>
  </si>
  <si>
    <t>LC428 141 Brezje - plaz</t>
  </si>
  <si>
    <t>Zreče</t>
  </si>
  <si>
    <t>0073-11027687-05-0005</t>
  </si>
  <si>
    <t>LC 485011</t>
  </si>
  <si>
    <t>Železniki</t>
  </si>
  <si>
    <t>0073-11028128-05-0030</t>
  </si>
  <si>
    <t>LC Zgaga-Zgornja Davča-Razpet (Štulcova grapa) PLAZ</t>
  </si>
  <si>
    <t>0073-11028128-05-0027</t>
  </si>
  <si>
    <t>LC Zgaga-Zgornja Davča-Raspet (Pod Jurežom) PLAZ</t>
  </si>
  <si>
    <t>0073-11028128-05-0070</t>
  </si>
  <si>
    <t>LC Selca Kališe (usad)</t>
  </si>
  <si>
    <t>0073-11028128-05-0042</t>
  </si>
  <si>
    <t>JP Hlip (usadi)</t>
  </si>
  <si>
    <t>0073-11028128-05-0050</t>
  </si>
  <si>
    <t>JP Javor (usad)</t>
  </si>
  <si>
    <t>0073-11028128-05-0090</t>
  </si>
  <si>
    <t>JP Žbont (usad)</t>
  </si>
  <si>
    <t>0073-11028128-05-0095</t>
  </si>
  <si>
    <t xml:space="preserve">LC Selca-Topolje-Nemilje </t>
  </si>
  <si>
    <t>0073-11028128-05-0073</t>
  </si>
  <si>
    <t xml:space="preserve">JP Dominik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</si>
</sst>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3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9"/>
      <color theme="8" tint="-0.499984740745262"/>
      <name val="Arial"/>
      <family val="2"/>
      <charset val="238"/>
    </font>
    <font>
      <sz val="9"/>
      <color theme="8" tint="-0.499984740745262"/>
      <name val="Arial"/>
      <family val="2"/>
      <charset val="238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52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indexed="53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name val="Trebuchet MS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9"/>
      <color indexed="55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theme="3" tint="-0.499984740745262"/>
      <name val="Arial"/>
      <family val="2"/>
      <charset val="238"/>
    </font>
    <font>
      <sz val="9"/>
      <color theme="2" tint="-0.749961851863155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8" fillId="2" borderId="1" xfId="2" applyFont="1" applyFill="1" applyBorder="1" applyAlignment="1">
      <alignment horizontal="center" wrapText="1"/>
    </xf>
    <xf numFmtId="0" fontId="10" fillId="0" borderId="0" xfId="0" applyFont="1"/>
    <xf numFmtId="0" fontId="0" fillId="0" borderId="2" xfId="0" applyBorder="1"/>
    <xf numFmtId="0" fontId="1" fillId="0" borderId="2" xfId="0" applyFont="1" applyBorder="1"/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4" fontId="10" fillId="0" borderId="2" xfId="0" applyNumberFormat="1" applyFont="1" applyBorder="1" applyAlignment="1">
      <alignment horizontal="right" wrapText="1"/>
    </xf>
    <xf numFmtId="4" fontId="10" fillId="0" borderId="2" xfId="0" applyNumberFormat="1" applyFont="1" applyBorder="1"/>
    <xf numFmtId="0" fontId="10" fillId="0" borderId="2" xfId="0" applyFont="1" applyBorder="1" applyAlignment="1">
      <alignment horizontal="center" wrapText="1"/>
    </xf>
    <xf numFmtId="0" fontId="0" fillId="0" borderId="3" xfId="0" applyBorder="1"/>
    <xf numFmtId="0" fontId="1" fillId="0" borderId="3" xfId="0" applyFont="1" applyBorder="1"/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4" fontId="10" fillId="0" borderId="3" xfId="0" applyNumberFormat="1" applyFont="1" applyBorder="1" applyAlignment="1">
      <alignment horizontal="right" wrapText="1"/>
    </xf>
    <xf numFmtId="4" fontId="10" fillId="0" borderId="3" xfId="0" applyNumberFormat="1" applyFont="1" applyBorder="1"/>
    <xf numFmtId="0" fontId="10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wrapText="1"/>
    </xf>
    <xf numFmtId="0" fontId="11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/>
    </xf>
    <xf numFmtId="0" fontId="15" fillId="0" borderId="3" xfId="0" applyFont="1" applyBorder="1"/>
    <xf numFmtId="0" fontId="1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15" fillId="4" borderId="3" xfId="0" applyFont="1" applyFill="1" applyBorder="1" applyAlignment="1">
      <alignment horizontal="center" wrapText="1"/>
    </xf>
    <xf numFmtId="4" fontId="15" fillId="0" borderId="3" xfId="0" applyNumberFormat="1" applyFont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0" fontId="1" fillId="0" borderId="0" xfId="0" applyFont="1"/>
    <xf numFmtId="0" fontId="0" fillId="5" borderId="3" xfId="0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4" fontId="0" fillId="5" borderId="3" xfId="0" applyNumberFormat="1" applyFill="1" applyBorder="1"/>
    <xf numFmtId="0" fontId="0" fillId="5" borderId="0" xfId="0" applyFill="1"/>
    <xf numFmtId="0" fontId="0" fillId="5" borderId="3" xfId="0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165" fontId="21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0" xfId="0" applyFont="1"/>
    <xf numFmtId="0" fontId="10" fillId="0" borderId="3" xfId="0" applyFont="1" applyBorder="1" applyAlignment="1">
      <alignment horizontal="left"/>
    </xf>
    <xf numFmtId="0" fontId="24" fillId="0" borderId="3" xfId="0" applyFont="1" applyBorder="1"/>
    <xf numFmtId="0" fontId="24" fillId="0" borderId="3" xfId="0" applyFont="1" applyBorder="1" applyAlignment="1">
      <alignment horizontal="center"/>
    </xf>
    <xf numFmtId="44" fontId="24" fillId="0" borderId="3" xfId="0" applyNumberFormat="1" applyFont="1" applyBorder="1" applyAlignment="1">
      <alignment horizontal="right"/>
    </xf>
    <xf numFmtId="44" fontId="24" fillId="0" borderId="3" xfId="0" applyNumberFormat="1" applyFont="1" applyBorder="1"/>
    <xf numFmtId="0" fontId="24" fillId="0" borderId="0" xfId="0" applyFont="1"/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" fontId="2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20" fillId="0" borderId="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7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" fontId="10" fillId="0" borderId="0" xfId="0" applyNumberFormat="1" applyFont="1"/>
    <xf numFmtId="0" fontId="10" fillId="5" borderId="3" xfId="0" applyFont="1" applyFill="1" applyBorder="1" applyAlignment="1">
      <alignment horizontal="center"/>
    </xf>
    <xf numFmtId="4" fontId="10" fillId="0" borderId="3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6" borderId="1" xfId="2" applyFont="1" applyFill="1" applyBorder="1" applyAlignment="1">
      <alignment horizontal="center" vertical="center" wrapText="1"/>
    </xf>
  </cellXfs>
  <cellStyles count="3">
    <cellStyle name="Navadno" xfId="0" builtinId="0"/>
    <cellStyle name="Navadno 2" xfId="1" xr:uid="{84406660-1E1A-4EBD-A201-643A33750F21}"/>
    <cellStyle name="Navadno_List1_1" xfId="2" xr:uid="{B3D106A3-FDA3-4F99-864C-DEB1C739D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1571-370B-49C9-AEC6-C14904A3761C}">
  <dimension ref="A1:J334"/>
  <sheetViews>
    <sheetView tabSelected="1" workbookViewId="0"/>
  </sheetViews>
  <sheetFormatPr defaultRowHeight="12.75" x14ac:dyDescent="0.2"/>
  <cols>
    <col min="1" max="1" width="4.28515625" customWidth="1"/>
    <col min="2" max="2" width="17.85546875" customWidth="1"/>
    <col min="3" max="3" width="5.85546875" customWidth="1"/>
    <col min="4" max="4" width="10.5703125" style="104" customWidth="1"/>
    <col min="5" max="5" width="21" hidden="1" customWidth="1"/>
    <col min="6" max="6" width="39.85546875" customWidth="1"/>
    <col min="7" max="7" width="14.140625" style="105" customWidth="1"/>
    <col min="8" max="8" width="17.42578125" customWidth="1"/>
    <col min="9" max="9" width="14" hidden="1" customWidth="1"/>
  </cols>
  <sheetData>
    <row r="1" spans="1:9" ht="15" x14ac:dyDescent="0.25">
      <c r="B1" s="1" t="s">
        <v>0</v>
      </c>
      <c r="C1" s="2"/>
      <c r="D1" s="3"/>
      <c r="E1" s="2"/>
      <c r="F1" s="4"/>
      <c r="G1" s="5"/>
      <c r="H1" s="3"/>
    </row>
    <row r="2" spans="1:9" ht="15" x14ac:dyDescent="0.25">
      <c r="B2" t="s">
        <v>1</v>
      </c>
      <c r="C2" s="2"/>
      <c r="D2" s="3"/>
      <c r="E2" s="2"/>
      <c r="F2" s="4"/>
      <c r="G2" s="5"/>
      <c r="H2" s="3"/>
    </row>
    <row r="3" spans="1:9" ht="15" customHeight="1" x14ac:dyDescent="0.25">
      <c r="C3" s="6"/>
      <c r="D3" s="7"/>
      <c r="E3" s="6"/>
      <c r="F3" s="8"/>
      <c r="G3" s="9"/>
      <c r="H3" s="6"/>
    </row>
    <row r="4" spans="1:9" s="11" customFormat="1" ht="36.75" customHeight="1" x14ac:dyDescent="0.2">
      <c r="A4" s="106" t="s">
        <v>2</v>
      </c>
      <c r="B4" s="106" t="s">
        <v>3</v>
      </c>
      <c r="C4" s="106" t="s">
        <v>4</v>
      </c>
      <c r="D4" s="106" t="s">
        <v>5</v>
      </c>
      <c r="E4" s="106" t="s">
        <v>6</v>
      </c>
      <c r="F4" s="106" t="s">
        <v>7</v>
      </c>
      <c r="G4" s="106" t="s">
        <v>8</v>
      </c>
      <c r="H4" s="106" t="s">
        <v>9</v>
      </c>
      <c r="I4" s="10" t="s">
        <v>10</v>
      </c>
    </row>
    <row r="5" spans="1:9" ht="17.25" customHeight="1" x14ac:dyDescent="0.2">
      <c r="A5" s="12">
        <v>1</v>
      </c>
      <c r="B5" s="13" t="s">
        <v>11</v>
      </c>
      <c r="C5" s="14">
        <v>1</v>
      </c>
      <c r="D5" s="15">
        <v>1455015</v>
      </c>
      <c r="E5" s="16" t="s">
        <v>12</v>
      </c>
      <c r="F5" s="17" t="s">
        <v>13</v>
      </c>
      <c r="G5" s="18">
        <v>37890.44</v>
      </c>
      <c r="H5" s="19">
        <v>149000</v>
      </c>
      <c r="I5" s="20">
        <v>2025</v>
      </c>
    </row>
    <row r="6" spans="1:9" ht="18" customHeight="1" x14ac:dyDescent="0.2">
      <c r="A6" s="21"/>
      <c r="B6" s="22" t="s">
        <v>11</v>
      </c>
      <c r="C6" s="23">
        <v>2</v>
      </c>
      <c r="D6" s="24">
        <v>1184314</v>
      </c>
      <c r="E6" s="24" t="s">
        <v>14</v>
      </c>
      <c r="F6" s="25" t="s">
        <v>15</v>
      </c>
      <c r="G6" s="26">
        <v>44533.9</v>
      </c>
      <c r="H6" s="27">
        <v>101261.41</v>
      </c>
      <c r="I6" s="28">
        <v>2025</v>
      </c>
    </row>
    <row r="7" spans="1:9" ht="16.5" customHeight="1" x14ac:dyDescent="0.2">
      <c r="A7" s="21"/>
      <c r="B7" s="21"/>
      <c r="C7" s="29"/>
      <c r="D7" s="24"/>
      <c r="E7" s="24"/>
      <c r="F7" s="25"/>
      <c r="G7" s="26"/>
      <c r="H7" s="30"/>
      <c r="I7" s="28"/>
    </row>
    <row r="8" spans="1:9" ht="15.75" customHeight="1" x14ac:dyDescent="0.2">
      <c r="A8" s="21">
        <v>2</v>
      </c>
      <c r="B8" s="22" t="s">
        <v>16</v>
      </c>
      <c r="C8" s="31">
        <v>1</v>
      </c>
      <c r="D8" s="24">
        <v>1455062</v>
      </c>
      <c r="E8" s="32" t="s">
        <v>17</v>
      </c>
      <c r="F8" s="33" t="s">
        <v>18</v>
      </c>
      <c r="G8" s="26">
        <v>31542.28</v>
      </c>
      <c r="H8" s="27">
        <v>208976.94</v>
      </c>
      <c r="I8" s="28">
        <v>2025</v>
      </c>
    </row>
    <row r="9" spans="1:9" ht="15" customHeight="1" x14ac:dyDescent="0.2">
      <c r="A9" s="21"/>
      <c r="B9" s="21"/>
      <c r="C9" s="34"/>
      <c r="D9" s="24"/>
      <c r="E9" s="24"/>
      <c r="F9" s="25"/>
      <c r="G9" s="26"/>
      <c r="H9" s="30"/>
      <c r="I9" s="28"/>
    </row>
    <row r="10" spans="1:9" ht="17.25" customHeight="1" x14ac:dyDescent="0.2">
      <c r="A10" s="21">
        <v>3</v>
      </c>
      <c r="B10" s="22" t="s">
        <v>19</v>
      </c>
      <c r="C10" s="35">
        <v>1</v>
      </c>
      <c r="D10" s="36">
        <v>1455244</v>
      </c>
      <c r="E10" s="37" t="s">
        <v>20</v>
      </c>
      <c r="F10" s="37" t="s">
        <v>21</v>
      </c>
      <c r="G10" s="26">
        <v>278088.2</v>
      </c>
      <c r="H10" s="26">
        <f>669082.7 + 3605707.21</f>
        <v>4274789.91</v>
      </c>
      <c r="I10" s="28" t="s">
        <v>22</v>
      </c>
    </row>
    <row r="11" spans="1:9" ht="16.5" customHeight="1" x14ac:dyDescent="0.2">
      <c r="A11" s="21"/>
      <c r="B11" s="22" t="s">
        <v>19</v>
      </c>
      <c r="C11" s="38">
        <v>2</v>
      </c>
      <c r="D11" s="39">
        <v>1455226</v>
      </c>
      <c r="E11" s="37" t="s">
        <v>23</v>
      </c>
      <c r="F11" s="37" t="s">
        <v>24</v>
      </c>
      <c r="G11" s="26">
        <v>433470</v>
      </c>
      <c r="H11" s="40">
        <v>2963270.2</v>
      </c>
      <c r="I11" s="41" t="s">
        <v>25</v>
      </c>
    </row>
    <row r="12" spans="1:9" ht="16.5" customHeight="1" x14ac:dyDescent="0.2">
      <c r="A12" s="21"/>
      <c r="B12" s="22" t="s">
        <v>19</v>
      </c>
      <c r="C12" s="42">
        <v>3</v>
      </c>
      <c r="D12" s="39">
        <v>1455265</v>
      </c>
      <c r="E12" s="37" t="s">
        <v>26</v>
      </c>
      <c r="F12" s="37" t="s">
        <v>27</v>
      </c>
      <c r="G12" s="26">
        <v>92810.880000000005</v>
      </c>
      <c r="H12" s="30">
        <v>499000</v>
      </c>
      <c r="I12" s="28"/>
    </row>
    <row r="13" spans="1:9" ht="16.5" customHeight="1" x14ac:dyDescent="0.2">
      <c r="A13" s="21"/>
      <c r="B13" s="21"/>
      <c r="C13" s="43"/>
      <c r="D13" s="24"/>
      <c r="E13" s="24"/>
      <c r="F13" s="25"/>
      <c r="G13" s="26"/>
      <c r="H13" s="30"/>
      <c r="I13" s="28"/>
    </row>
    <row r="14" spans="1:9" ht="17.25" customHeight="1" x14ac:dyDescent="0.2">
      <c r="A14" s="21">
        <v>4</v>
      </c>
      <c r="B14" s="22" t="s">
        <v>28</v>
      </c>
      <c r="C14" s="31">
        <v>1</v>
      </c>
      <c r="D14" s="24">
        <v>1455237</v>
      </c>
      <c r="E14" s="32" t="s">
        <v>29</v>
      </c>
      <c r="F14" s="33" t="s">
        <v>30</v>
      </c>
      <c r="G14" s="26">
        <v>77081.22</v>
      </c>
      <c r="H14" s="40">
        <v>147742.37</v>
      </c>
      <c r="I14" s="28">
        <v>2024</v>
      </c>
    </row>
    <row r="15" spans="1:9" ht="24" x14ac:dyDescent="0.2">
      <c r="A15" s="21"/>
      <c r="B15" s="22" t="s">
        <v>28</v>
      </c>
      <c r="C15" s="43">
        <v>2</v>
      </c>
      <c r="D15" s="24">
        <v>1455452</v>
      </c>
      <c r="E15" s="32" t="s">
        <v>31</v>
      </c>
      <c r="F15" s="25" t="s">
        <v>32</v>
      </c>
      <c r="G15" s="26">
        <v>42856.480000000003</v>
      </c>
      <c r="H15" s="40">
        <v>84798.8</v>
      </c>
      <c r="I15" s="28">
        <v>2024</v>
      </c>
    </row>
    <row r="16" spans="1:9" ht="24" x14ac:dyDescent="0.2">
      <c r="A16" s="21"/>
      <c r="B16" s="22" t="s">
        <v>28</v>
      </c>
      <c r="C16" s="34">
        <v>3</v>
      </c>
      <c r="D16" s="24">
        <v>1455454</v>
      </c>
      <c r="E16" s="32" t="s">
        <v>33</v>
      </c>
      <c r="F16" s="25" t="s">
        <v>34</v>
      </c>
      <c r="G16" s="26">
        <v>105064.7</v>
      </c>
      <c r="H16" s="40">
        <v>506844.78</v>
      </c>
      <c r="I16" s="28">
        <v>2025</v>
      </c>
    </row>
    <row r="17" spans="1:9" ht="24" x14ac:dyDescent="0.2">
      <c r="A17" s="21"/>
      <c r="B17" s="22" t="s">
        <v>28</v>
      </c>
      <c r="C17" s="44">
        <v>4</v>
      </c>
      <c r="D17" s="24">
        <v>1455456</v>
      </c>
      <c r="E17" s="32" t="s">
        <v>35</v>
      </c>
      <c r="F17" s="25" t="s">
        <v>36</v>
      </c>
      <c r="G17" s="26">
        <v>59049.51</v>
      </c>
      <c r="H17" s="40">
        <v>2781265.43</v>
      </c>
      <c r="I17" s="28">
        <v>2025.2026000000001</v>
      </c>
    </row>
    <row r="18" spans="1:9" ht="24" x14ac:dyDescent="0.2">
      <c r="A18" s="21"/>
      <c r="B18" s="22" t="s">
        <v>28</v>
      </c>
      <c r="C18" s="44">
        <v>5</v>
      </c>
      <c r="D18" s="24">
        <v>1455459</v>
      </c>
      <c r="E18" s="32" t="s">
        <v>37</v>
      </c>
      <c r="F18" s="25" t="s">
        <v>38</v>
      </c>
      <c r="G18" s="26">
        <v>95496.62</v>
      </c>
      <c r="H18" s="40">
        <v>690559.53</v>
      </c>
      <c r="I18" s="28">
        <v>2025</v>
      </c>
    </row>
    <row r="19" spans="1:9" ht="24" x14ac:dyDescent="0.2">
      <c r="A19" s="21"/>
      <c r="B19" s="22" t="s">
        <v>28</v>
      </c>
      <c r="C19" s="44">
        <v>6</v>
      </c>
      <c r="D19" s="24">
        <v>1455446</v>
      </c>
      <c r="E19" s="32" t="s">
        <v>39</v>
      </c>
      <c r="F19" s="25" t="s">
        <v>40</v>
      </c>
      <c r="G19" s="26">
        <v>73323.12</v>
      </c>
      <c r="H19" s="40">
        <v>330516.55</v>
      </c>
      <c r="I19" s="28">
        <v>2025</v>
      </c>
    </row>
    <row r="20" spans="1:9" ht="24" x14ac:dyDescent="0.2">
      <c r="A20" s="21"/>
      <c r="B20" s="22" t="s">
        <v>28</v>
      </c>
      <c r="C20" s="44">
        <v>7</v>
      </c>
      <c r="D20" s="24">
        <v>1455561</v>
      </c>
      <c r="E20" s="32" t="s">
        <v>41</v>
      </c>
      <c r="F20" s="25" t="s">
        <v>42</v>
      </c>
      <c r="G20" s="26">
        <v>54681.52</v>
      </c>
      <c r="H20" s="40">
        <v>159000</v>
      </c>
      <c r="I20" s="28">
        <v>2025</v>
      </c>
    </row>
    <row r="21" spans="1:9" ht="21" customHeight="1" x14ac:dyDescent="0.2">
      <c r="A21" s="21"/>
      <c r="B21" s="22" t="s">
        <v>28</v>
      </c>
      <c r="C21" s="44">
        <v>8</v>
      </c>
      <c r="D21" s="24">
        <v>1455544</v>
      </c>
      <c r="E21" s="32" t="s">
        <v>43</v>
      </c>
      <c r="F21" s="25" t="s">
        <v>44</v>
      </c>
      <c r="G21" s="26">
        <v>130807.57</v>
      </c>
      <c r="H21" s="40">
        <v>213575.11</v>
      </c>
      <c r="I21" s="28">
        <v>2025</v>
      </c>
    </row>
    <row r="22" spans="1:9" ht="21" customHeight="1" x14ac:dyDescent="0.2">
      <c r="A22" s="21"/>
      <c r="B22" s="22" t="s">
        <v>28</v>
      </c>
      <c r="C22" s="44">
        <v>9</v>
      </c>
      <c r="D22" s="24">
        <v>1455284</v>
      </c>
      <c r="E22" s="32" t="s">
        <v>45</v>
      </c>
      <c r="F22" s="32" t="s">
        <v>46</v>
      </c>
      <c r="G22" s="26">
        <v>113422.01</v>
      </c>
      <c r="H22" s="40">
        <v>576190.07999999996</v>
      </c>
      <c r="I22" s="28">
        <v>2025</v>
      </c>
    </row>
    <row r="23" spans="1:9" ht="28.5" customHeight="1" x14ac:dyDescent="0.2">
      <c r="A23" s="21"/>
      <c r="B23" s="22" t="s">
        <v>28</v>
      </c>
      <c r="C23" s="44">
        <v>10</v>
      </c>
      <c r="D23" s="24">
        <v>1455588</v>
      </c>
      <c r="E23" s="32" t="s">
        <v>47</v>
      </c>
      <c r="F23" s="25" t="s">
        <v>48</v>
      </c>
      <c r="G23" s="26">
        <v>85711.99</v>
      </c>
      <c r="H23" s="40">
        <v>203377.26</v>
      </c>
      <c r="I23" s="28">
        <v>2025</v>
      </c>
    </row>
    <row r="24" spans="1:9" x14ac:dyDescent="0.2">
      <c r="A24" s="21"/>
      <c r="B24" s="22" t="s">
        <v>28</v>
      </c>
      <c r="C24" s="44">
        <v>11</v>
      </c>
      <c r="D24" s="24">
        <v>1455564</v>
      </c>
      <c r="E24" s="32" t="s">
        <v>49</v>
      </c>
      <c r="F24" s="25" t="s">
        <v>50</v>
      </c>
      <c r="G24" s="26">
        <v>156158.99</v>
      </c>
      <c r="H24" s="40">
        <v>199000</v>
      </c>
      <c r="I24" s="28">
        <v>2025</v>
      </c>
    </row>
    <row r="25" spans="1:9" ht="15" customHeight="1" x14ac:dyDescent="0.2">
      <c r="A25" s="21"/>
      <c r="B25" s="22" t="s">
        <v>28</v>
      </c>
      <c r="C25" s="44">
        <v>12</v>
      </c>
      <c r="D25" s="24">
        <v>1455547</v>
      </c>
      <c r="E25" s="32" t="s">
        <v>51</v>
      </c>
      <c r="F25" s="25" t="s">
        <v>52</v>
      </c>
      <c r="G25" s="26">
        <v>182609.05</v>
      </c>
      <c r="H25" s="40">
        <v>219000</v>
      </c>
      <c r="I25" s="28">
        <v>2027</v>
      </c>
    </row>
    <row r="26" spans="1:9" ht="15" customHeight="1" x14ac:dyDescent="0.2">
      <c r="A26" s="21"/>
      <c r="B26" s="22" t="s">
        <v>28</v>
      </c>
      <c r="C26" s="44">
        <v>13</v>
      </c>
      <c r="D26" s="24">
        <v>1455231</v>
      </c>
      <c r="E26" s="32" t="s">
        <v>53</v>
      </c>
      <c r="F26" s="33" t="s">
        <v>54</v>
      </c>
      <c r="G26" s="26">
        <v>186153.19</v>
      </c>
      <c r="H26" s="40">
        <v>229000</v>
      </c>
      <c r="I26" s="28">
        <v>2026</v>
      </c>
    </row>
    <row r="27" spans="1:9" ht="15" customHeight="1" x14ac:dyDescent="0.2">
      <c r="A27" s="21"/>
      <c r="B27" s="22" t="s">
        <v>28</v>
      </c>
      <c r="C27" s="44">
        <v>14</v>
      </c>
      <c r="D27" s="24">
        <v>1455257</v>
      </c>
      <c r="E27" s="32" t="s">
        <v>55</v>
      </c>
      <c r="F27" s="33" t="s">
        <v>56</v>
      </c>
      <c r="G27" s="26">
        <v>99659.12</v>
      </c>
      <c r="H27" s="40">
        <f>G27*1.22</f>
        <v>121584.12639999999</v>
      </c>
      <c r="I27" s="28">
        <v>2026</v>
      </c>
    </row>
    <row r="28" spans="1:9" ht="15" customHeight="1" x14ac:dyDescent="0.2">
      <c r="A28" s="21"/>
      <c r="B28" s="22" t="s">
        <v>28</v>
      </c>
      <c r="C28" s="44">
        <v>15</v>
      </c>
      <c r="D28" s="24">
        <v>1455264</v>
      </c>
      <c r="E28" s="32" t="s">
        <v>57</v>
      </c>
      <c r="F28" s="33" t="s">
        <v>58</v>
      </c>
      <c r="G28" s="26">
        <v>38637.040000000001</v>
      </c>
      <c r="H28" s="40">
        <f t="shared" ref="H28:H38" si="0">G28*1.22</f>
        <v>47137.188800000004</v>
      </c>
      <c r="I28" s="28">
        <v>2026</v>
      </c>
    </row>
    <row r="29" spans="1:9" ht="15" customHeight="1" x14ac:dyDescent="0.2">
      <c r="A29" s="21"/>
      <c r="B29" s="22" t="s">
        <v>28</v>
      </c>
      <c r="C29" s="44">
        <v>16</v>
      </c>
      <c r="D29" s="24">
        <v>1455282</v>
      </c>
      <c r="E29" s="32" t="s">
        <v>59</v>
      </c>
      <c r="F29" s="33" t="s">
        <v>60</v>
      </c>
      <c r="G29" s="26">
        <v>141101.09</v>
      </c>
      <c r="H29" s="40">
        <f t="shared" si="0"/>
        <v>172143.32979999998</v>
      </c>
      <c r="I29" s="28">
        <v>2026</v>
      </c>
    </row>
    <row r="30" spans="1:9" ht="15" customHeight="1" x14ac:dyDescent="0.2">
      <c r="A30" s="21"/>
      <c r="B30" s="22" t="s">
        <v>28</v>
      </c>
      <c r="C30" s="44">
        <v>18</v>
      </c>
      <c r="D30" s="24">
        <v>1455289</v>
      </c>
      <c r="E30" s="32" t="s">
        <v>61</v>
      </c>
      <c r="F30" s="33" t="s">
        <v>62</v>
      </c>
      <c r="G30" s="26">
        <v>23452.26</v>
      </c>
      <c r="H30" s="40">
        <f t="shared" si="0"/>
        <v>28611.757199999996</v>
      </c>
      <c r="I30" s="28">
        <v>2026</v>
      </c>
    </row>
    <row r="31" spans="1:9" ht="15" customHeight="1" x14ac:dyDescent="0.2">
      <c r="A31" s="21"/>
      <c r="B31" s="22" t="s">
        <v>28</v>
      </c>
      <c r="C31" s="44">
        <v>19</v>
      </c>
      <c r="D31" s="24">
        <v>1455292</v>
      </c>
      <c r="E31" s="32" t="s">
        <v>63</v>
      </c>
      <c r="F31" s="33" t="s">
        <v>64</v>
      </c>
      <c r="G31" s="26">
        <v>25728.43</v>
      </c>
      <c r="H31" s="40">
        <f t="shared" si="0"/>
        <v>31388.684600000001</v>
      </c>
      <c r="I31" s="28">
        <v>2027</v>
      </c>
    </row>
    <row r="32" spans="1:9" ht="24" x14ac:dyDescent="0.2">
      <c r="A32" s="21"/>
      <c r="B32" s="22" t="s">
        <v>28</v>
      </c>
      <c r="C32" s="44">
        <v>20</v>
      </c>
      <c r="D32" s="24">
        <v>1455295</v>
      </c>
      <c r="E32" s="32" t="s">
        <v>65</v>
      </c>
      <c r="F32" s="33" t="s">
        <v>66</v>
      </c>
      <c r="G32" s="26">
        <v>7749.95</v>
      </c>
      <c r="H32" s="40">
        <f t="shared" si="0"/>
        <v>9454.9390000000003</v>
      </c>
      <c r="I32" s="28">
        <v>2027</v>
      </c>
    </row>
    <row r="33" spans="1:9" ht="24" x14ac:dyDescent="0.2">
      <c r="A33" s="21"/>
      <c r="B33" s="22" t="s">
        <v>28</v>
      </c>
      <c r="C33" s="44">
        <v>21</v>
      </c>
      <c r="D33" s="24">
        <v>1455412</v>
      </c>
      <c r="E33" s="32" t="s">
        <v>67</v>
      </c>
      <c r="F33" s="33" t="s">
        <v>68</v>
      </c>
      <c r="G33" s="26">
        <v>266356.52</v>
      </c>
      <c r="H33" s="40">
        <f t="shared" si="0"/>
        <v>324954.95439999999</v>
      </c>
      <c r="I33" s="28">
        <v>2027</v>
      </c>
    </row>
    <row r="34" spans="1:9" ht="24" x14ac:dyDescent="0.2">
      <c r="A34" s="21"/>
      <c r="B34" s="22" t="s">
        <v>28</v>
      </c>
      <c r="C34" s="44">
        <v>22</v>
      </c>
      <c r="D34" s="24">
        <v>1455426</v>
      </c>
      <c r="E34" s="32" t="s">
        <v>69</v>
      </c>
      <c r="F34" s="33" t="s">
        <v>70</v>
      </c>
      <c r="G34" s="26">
        <v>150175.48000000001</v>
      </c>
      <c r="H34" s="40">
        <f t="shared" si="0"/>
        <v>183214.08560000002</v>
      </c>
      <c r="I34" s="28">
        <v>2027</v>
      </c>
    </row>
    <row r="35" spans="1:9" ht="24" x14ac:dyDescent="0.2">
      <c r="A35" s="21"/>
      <c r="B35" s="22" t="s">
        <v>28</v>
      </c>
      <c r="C35" s="44">
        <v>23</v>
      </c>
      <c r="D35" s="24">
        <v>1455440</v>
      </c>
      <c r="E35" s="32" t="s">
        <v>71</v>
      </c>
      <c r="F35" s="33" t="s">
        <v>72</v>
      </c>
      <c r="G35" s="26">
        <v>22961.77</v>
      </c>
      <c r="H35" s="40">
        <f t="shared" si="0"/>
        <v>28013.359400000001</v>
      </c>
      <c r="I35" s="28">
        <v>2027</v>
      </c>
    </row>
    <row r="36" spans="1:9" ht="24" x14ac:dyDescent="0.2">
      <c r="A36" s="21"/>
      <c r="B36" s="22" t="s">
        <v>28</v>
      </c>
      <c r="C36" s="44">
        <v>24</v>
      </c>
      <c r="D36" s="24">
        <v>1455450</v>
      </c>
      <c r="E36" s="32" t="s">
        <v>73</v>
      </c>
      <c r="F36" s="25" t="s">
        <v>74</v>
      </c>
      <c r="G36" s="26">
        <v>12370.28</v>
      </c>
      <c r="H36" s="40">
        <f t="shared" si="0"/>
        <v>15091.741600000001</v>
      </c>
      <c r="I36" s="28">
        <v>2027</v>
      </c>
    </row>
    <row r="37" spans="1:9" x14ac:dyDescent="0.2">
      <c r="A37" s="21"/>
      <c r="B37" s="22" t="s">
        <v>28</v>
      </c>
      <c r="C37" s="44">
        <v>25</v>
      </c>
      <c r="D37" s="24">
        <v>1455555</v>
      </c>
      <c r="E37" s="32" t="s">
        <v>75</v>
      </c>
      <c r="F37" s="33" t="s">
        <v>76</v>
      </c>
      <c r="G37" s="26">
        <v>45772.01</v>
      </c>
      <c r="H37" s="40">
        <f t="shared" si="0"/>
        <v>55841.852200000001</v>
      </c>
      <c r="I37" s="28">
        <v>2027</v>
      </c>
    </row>
    <row r="38" spans="1:9" x14ac:dyDescent="0.2">
      <c r="A38" s="21"/>
      <c r="B38" s="22" t="s">
        <v>28</v>
      </c>
      <c r="C38" s="44">
        <v>26</v>
      </c>
      <c r="D38" s="24">
        <v>1455618</v>
      </c>
      <c r="E38" s="32" t="s">
        <v>77</v>
      </c>
      <c r="F38" s="33" t="s">
        <v>78</v>
      </c>
      <c r="G38" s="26">
        <v>13340.86</v>
      </c>
      <c r="H38" s="40">
        <f t="shared" si="0"/>
        <v>16275.849200000001</v>
      </c>
      <c r="I38" s="28">
        <v>2027</v>
      </c>
    </row>
    <row r="39" spans="1:9" x14ac:dyDescent="0.2">
      <c r="A39" s="21"/>
      <c r="B39" s="22"/>
      <c r="C39" s="44"/>
      <c r="D39" s="24"/>
      <c r="E39" s="32"/>
      <c r="F39" s="33"/>
      <c r="G39" s="26"/>
      <c r="H39" s="45"/>
      <c r="I39" s="21"/>
    </row>
    <row r="40" spans="1:9" ht="17.25" customHeight="1" x14ac:dyDescent="0.2">
      <c r="A40" s="21">
        <v>5</v>
      </c>
      <c r="B40" s="22" t="s">
        <v>79</v>
      </c>
      <c r="C40" s="31">
        <v>1</v>
      </c>
      <c r="D40" s="44">
        <v>1455578</v>
      </c>
      <c r="E40" s="21" t="s">
        <v>80</v>
      </c>
      <c r="F40" s="25" t="s">
        <v>81</v>
      </c>
      <c r="G40" s="46">
        <v>312.77999999999997</v>
      </c>
      <c r="H40" s="47">
        <v>580000</v>
      </c>
      <c r="I40" s="28" t="s">
        <v>82</v>
      </c>
    </row>
    <row r="41" spans="1:9" ht="16.5" customHeight="1" x14ac:dyDescent="0.2">
      <c r="A41" s="21"/>
      <c r="B41" s="22" t="s">
        <v>79</v>
      </c>
      <c r="C41" s="23">
        <v>2</v>
      </c>
      <c r="D41" s="44">
        <v>1455001</v>
      </c>
      <c r="E41" s="21" t="s">
        <v>83</v>
      </c>
      <c r="F41" s="21" t="s">
        <v>84</v>
      </c>
      <c r="G41" s="48">
        <v>568</v>
      </c>
      <c r="H41" s="27">
        <v>452000</v>
      </c>
      <c r="I41" s="28" t="s">
        <v>82</v>
      </c>
    </row>
    <row r="42" spans="1:9" ht="16.5" customHeight="1" x14ac:dyDescent="0.2">
      <c r="A42" s="21"/>
      <c r="B42" s="22" t="s">
        <v>79</v>
      </c>
      <c r="C42" s="29">
        <v>3</v>
      </c>
      <c r="D42" s="34">
        <v>1455003</v>
      </c>
      <c r="E42" s="22" t="s">
        <v>85</v>
      </c>
      <c r="F42" s="22" t="s">
        <v>86</v>
      </c>
      <c r="G42" s="49">
        <v>3327.14</v>
      </c>
      <c r="H42" s="30">
        <v>450000</v>
      </c>
      <c r="I42" s="28" t="s">
        <v>82</v>
      </c>
    </row>
    <row r="43" spans="1:9" ht="15" customHeight="1" x14ac:dyDescent="0.2">
      <c r="A43" s="21"/>
      <c r="B43" s="22" t="s">
        <v>79</v>
      </c>
      <c r="C43" s="43">
        <v>4</v>
      </c>
      <c r="D43" s="44">
        <v>1455010</v>
      </c>
      <c r="E43" s="21" t="s">
        <v>87</v>
      </c>
      <c r="F43" s="21" t="s">
        <v>88</v>
      </c>
      <c r="G43" s="50">
        <v>1002.6</v>
      </c>
      <c r="H43" s="30">
        <v>380000</v>
      </c>
      <c r="I43" s="28" t="s">
        <v>82</v>
      </c>
    </row>
    <row r="44" spans="1:9" ht="16.5" customHeight="1" x14ac:dyDescent="0.2">
      <c r="A44" s="21"/>
      <c r="B44" s="22" t="s">
        <v>79</v>
      </c>
      <c r="C44" s="44">
        <v>5</v>
      </c>
      <c r="D44" s="34">
        <v>1456254</v>
      </c>
      <c r="E44" s="22" t="s">
        <v>89</v>
      </c>
      <c r="F44" s="22" t="s">
        <v>90</v>
      </c>
      <c r="G44" s="49">
        <v>1305.72</v>
      </c>
      <c r="H44" s="30">
        <v>260000</v>
      </c>
      <c r="I44" s="28" t="s">
        <v>82</v>
      </c>
    </row>
    <row r="45" spans="1:9" ht="15" customHeight="1" x14ac:dyDescent="0.2">
      <c r="A45" s="21"/>
      <c r="B45" s="22" t="s">
        <v>79</v>
      </c>
      <c r="C45" s="44">
        <v>6</v>
      </c>
      <c r="D45" s="44">
        <v>1455010</v>
      </c>
      <c r="E45" s="21" t="s">
        <v>91</v>
      </c>
      <c r="F45" s="21" t="s">
        <v>92</v>
      </c>
      <c r="G45" s="50">
        <v>449</v>
      </c>
      <c r="H45" s="27">
        <v>120000</v>
      </c>
      <c r="I45" s="28" t="s">
        <v>82</v>
      </c>
    </row>
    <row r="46" spans="1:9" x14ac:dyDescent="0.2">
      <c r="A46" s="21"/>
      <c r="B46" s="21"/>
      <c r="C46" s="21"/>
      <c r="D46" s="44"/>
      <c r="E46" s="44"/>
      <c r="F46" s="21"/>
      <c r="G46" s="46"/>
      <c r="H46" s="21"/>
      <c r="I46" s="21"/>
    </row>
    <row r="47" spans="1:9" ht="15" x14ac:dyDescent="0.3">
      <c r="A47" s="21">
        <v>6</v>
      </c>
      <c r="B47" s="22" t="s">
        <v>93</v>
      </c>
      <c r="C47" s="44"/>
      <c r="D47" s="24">
        <v>1456314</v>
      </c>
      <c r="E47" s="32" t="s">
        <v>94</v>
      </c>
      <c r="F47" s="33" t="s">
        <v>95</v>
      </c>
      <c r="G47" s="26">
        <v>19299.3</v>
      </c>
      <c r="H47" s="27">
        <v>76623</v>
      </c>
      <c r="I47" s="28">
        <v>2024</v>
      </c>
    </row>
    <row r="48" spans="1:9" ht="15" x14ac:dyDescent="0.3">
      <c r="A48" s="21"/>
      <c r="B48" s="22" t="s">
        <v>93</v>
      </c>
      <c r="C48" s="44">
        <v>2</v>
      </c>
      <c r="D48" s="24">
        <v>1456315</v>
      </c>
      <c r="E48" s="32" t="s">
        <v>96</v>
      </c>
      <c r="F48" s="33" t="s">
        <v>97</v>
      </c>
      <c r="G48" s="26">
        <v>29259.84</v>
      </c>
      <c r="H48" s="27">
        <v>42000</v>
      </c>
      <c r="I48" s="28" t="s">
        <v>98</v>
      </c>
    </row>
    <row r="49" spans="1:9" ht="15" x14ac:dyDescent="0.3">
      <c r="A49" s="21"/>
      <c r="B49" s="22" t="s">
        <v>93</v>
      </c>
      <c r="C49" s="44">
        <v>3</v>
      </c>
      <c r="D49" s="24">
        <v>1456086</v>
      </c>
      <c r="E49" s="32" t="s">
        <v>99</v>
      </c>
      <c r="F49" s="33" t="s">
        <v>100</v>
      </c>
      <c r="G49" s="26">
        <v>231536.16</v>
      </c>
      <c r="H49" s="27">
        <v>499000</v>
      </c>
      <c r="I49" s="28">
        <v>2025</v>
      </c>
    </row>
    <row r="50" spans="1:9" ht="15" x14ac:dyDescent="0.3">
      <c r="A50" s="21"/>
      <c r="B50" s="22" t="s">
        <v>93</v>
      </c>
      <c r="C50" s="44">
        <v>5</v>
      </c>
      <c r="D50" s="24">
        <v>1456090</v>
      </c>
      <c r="E50" s="32" t="s">
        <v>101</v>
      </c>
      <c r="F50" s="33" t="s">
        <v>102</v>
      </c>
      <c r="G50" s="26">
        <v>48590.1</v>
      </c>
      <c r="H50" s="27">
        <v>51369.13</v>
      </c>
      <c r="I50" s="28">
        <v>2025</v>
      </c>
    </row>
    <row r="51" spans="1:9" ht="15" x14ac:dyDescent="0.3">
      <c r="A51" s="21"/>
      <c r="B51" s="22" t="s">
        <v>93</v>
      </c>
      <c r="C51" s="44">
        <v>4</v>
      </c>
      <c r="D51" s="24">
        <v>1456094</v>
      </c>
      <c r="E51" s="32" t="s">
        <v>103</v>
      </c>
      <c r="F51" s="33" t="s">
        <v>104</v>
      </c>
      <c r="G51" s="26">
        <v>6453.09</v>
      </c>
      <c r="H51" s="27">
        <v>12500</v>
      </c>
      <c r="I51" s="28">
        <v>2025</v>
      </c>
    </row>
    <row r="52" spans="1:9" ht="15" x14ac:dyDescent="0.3">
      <c r="A52" s="21"/>
      <c r="B52" s="22" t="s">
        <v>93</v>
      </c>
      <c r="C52" s="44">
        <v>1</v>
      </c>
      <c r="D52" s="24">
        <v>1456097</v>
      </c>
      <c r="E52" s="32" t="s">
        <v>105</v>
      </c>
      <c r="F52" s="33" t="s">
        <v>106</v>
      </c>
      <c r="G52" s="26">
        <v>12996.27</v>
      </c>
      <c r="H52" s="27">
        <v>29000</v>
      </c>
      <c r="I52" s="28" t="s">
        <v>107</v>
      </c>
    </row>
    <row r="53" spans="1:9" x14ac:dyDescent="0.2">
      <c r="A53" s="21"/>
      <c r="B53" s="22"/>
      <c r="C53" s="44"/>
      <c r="D53" s="24"/>
      <c r="E53" s="32"/>
      <c r="F53" s="33"/>
      <c r="G53" s="26"/>
      <c r="H53" s="45"/>
      <c r="I53" s="21"/>
    </row>
    <row r="54" spans="1:9" ht="17.25" customHeight="1" x14ac:dyDescent="0.2">
      <c r="A54" s="21">
        <v>7</v>
      </c>
      <c r="B54" s="22" t="s">
        <v>108</v>
      </c>
      <c r="C54" s="31">
        <v>1</v>
      </c>
      <c r="D54" s="24">
        <v>1457434</v>
      </c>
      <c r="E54" s="24" t="s">
        <v>109</v>
      </c>
      <c r="F54" s="33" t="s">
        <v>110</v>
      </c>
      <c r="G54" s="26">
        <v>76744</v>
      </c>
      <c r="H54" s="47">
        <v>500000</v>
      </c>
      <c r="I54" s="28">
        <v>2025</v>
      </c>
    </row>
    <row r="55" spans="1:9" ht="16.5" customHeight="1" x14ac:dyDescent="0.2">
      <c r="A55" s="21"/>
      <c r="B55" s="22" t="s">
        <v>108</v>
      </c>
      <c r="C55" s="23">
        <v>2</v>
      </c>
      <c r="D55" s="24">
        <v>1456339</v>
      </c>
      <c r="E55" s="24" t="s">
        <v>111</v>
      </c>
      <c r="F55" s="25" t="s">
        <v>112</v>
      </c>
      <c r="G55" s="26">
        <v>706.88</v>
      </c>
      <c r="H55" s="27">
        <v>1000</v>
      </c>
      <c r="I55" s="28">
        <v>2025</v>
      </c>
    </row>
    <row r="56" spans="1:9" ht="16.5" customHeight="1" x14ac:dyDescent="0.2">
      <c r="A56" s="21"/>
      <c r="B56" s="22" t="s">
        <v>108</v>
      </c>
      <c r="C56" s="29">
        <v>3</v>
      </c>
      <c r="D56" s="24">
        <v>1456164</v>
      </c>
      <c r="E56" s="24" t="s">
        <v>113</v>
      </c>
      <c r="F56" s="25" t="s">
        <v>114</v>
      </c>
      <c r="G56" s="26">
        <v>65227.55</v>
      </c>
      <c r="H56" s="30">
        <v>500000</v>
      </c>
      <c r="I56" s="28">
        <v>2026</v>
      </c>
    </row>
    <row r="57" spans="1:9" ht="16.5" customHeight="1" x14ac:dyDescent="0.2">
      <c r="A57" s="21"/>
      <c r="B57" s="22" t="s">
        <v>108</v>
      </c>
      <c r="C57" s="43">
        <v>4</v>
      </c>
      <c r="D57" s="24">
        <v>1456099</v>
      </c>
      <c r="E57" s="24" t="s">
        <v>115</v>
      </c>
      <c r="F57" s="25" t="s">
        <v>116</v>
      </c>
      <c r="G57" s="26">
        <v>29802.799999999999</v>
      </c>
      <c r="H57" s="30">
        <v>200000</v>
      </c>
      <c r="I57" s="28">
        <v>2026</v>
      </c>
    </row>
    <row r="58" spans="1:9" ht="15" customHeight="1" x14ac:dyDescent="0.2">
      <c r="A58" s="21"/>
      <c r="B58" s="22" t="s">
        <v>108</v>
      </c>
      <c r="C58" s="34">
        <v>5</v>
      </c>
      <c r="D58" s="24">
        <v>1456123</v>
      </c>
      <c r="E58" s="24" t="s">
        <v>117</v>
      </c>
      <c r="F58" s="25" t="s">
        <v>118</v>
      </c>
      <c r="G58" s="26">
        <v>31427.05</v>
      </c>
      <c r="H58" s="30">
        <v>300000</v>
      </c>
      <c r="I58" s="28">
        <v>2027</v>
      </c>
    </row>
    <row r="59" spans="1:9" ht="15" customHeight="1" x14ac:dyDescent="0.2">
      <c r="A59" s="21"/>
      <c r="B59" s="22" t="s">
        <v>108</v>
      </c>
      <c r="C59" s="44">
        <v>6</v>
      </c>
      <c r="D59" s="24">
        <v>1456109</v>
      </c>
      <c r="E59" s="24" t="s">
        <v>119</v>
      </c>
      <c r="F59" s="25" t="s">
        <v>120</v>
      </c>
      <c r="G59" s="26">
        <v>56744.58</v>
      </c>
      <c r="H59" s="30">
        <v>400000</v>
      </c>
      <c r="I59" s="28">
        <v>2027</v>
      </c>
    </row>
    <row r="60" spans="1:9" x14ac:dyDescent="0.2">
      <c r="A60" s="21"/>
      <c r="B60" s="21"/>
      <c r="C60" s="21"/>
      <c r="D60" s="44"/>
      <c r="E60" s="44"/>
      <c r="F60" s="21"/>
      <c r="G60" s="46"/>
      <c r="H60" s="21"/>
      <c r="I60" s="21"/>
    </row>
    <row r="61" spans="1:9" ht="17.25" customHeight="1" x14ac:dyDescent="0.2">
      <c r="A61" s="21">
        <v>8</v>
      </c>
      <c r="B61" s="21" t="s">
        <v>121</v>
      </c>
      <c r="C61" s="31">
        <v>1</v>
      </c>
      <c r="D61" s="39">
        <v>1456289</v>
      </c>
      <c r="E61" s="51" t="s">
        <v>122</v>
      </c>
      <c r="F61" s="37" t="s">
        <v>123</v>
      </c>
      <c r="G61" s="26">
        <v>31855.35</v>
      </c>
      <c r="H61" s="27">
        <v>96700</v>
      </c>
      <c r="I61" s="28">
        <v>2025</v>
      </c>
    </row>
    <row r="62" spans="1:9" ht="16.5" customHeight="1" x14ac:dyDescent="0.2">
      <c r="A62" s="21"/>
      <c r="B62" s="21" t="s">
        <v>121</v>
      </c>
      <c r="C62" s="23">
        <v>2</v>
      </c>
      <c r="D62" s="39">
        <v>1456157</v>
      </c>
      <c r="E62" s="39" t="s">
        <v>124</v>
      </c>
      <c r="F62" s="37" t="s">
        <v>125</v>
      </c>
      <c r="G62" s="26">
        <v>8336.25</v>
      </c>
      <c r="H62" s="27">
        <v>22102.3</v>
      </c>
      <c r="I62" s="28">
        <v>2025</v>
      </c>
    </row>
    <row r="63" spans="1:9" ht="16.5" customHeight="1" x14ac:dyDescent="0.2">
      <c r="A63" s="21"/>
      <c r="B63" s="21" t="s">
        <v>121</v>
      </c>
      <c r="C63" s="29">
        <v>3</v>
      </c>
      <c r="D63" s="39">
        <v>1456178</v>
      </c>
      <c r="E63" s="39" t="s">
        <v>126</v>
      </c>
      <c r="F63" s="37" t="s">
        <v>127</v>
      </c>
      <c r="G63" s="26">
        <v>9238.5</v>
      </c>
      <c r="H63" s="27">
        <v>245000</v>
      </c>
      <c r="I63" s="28">
        <v>2026</v>
      </c>
    </row>
    <row r="64" spans="1:9" ht="16.5" customHeight="1" x14ac:dyDescent="0.2">
      <c r="A64" s="21"/>
      <c r="B64" s="21" t="s">
        <v>121</v>
      </c>
      <c r="C64" s="43">
        <v>4</v>
      </c>
      <c r="D64" s="39">
        <v>1456117</v>
      </c>
      <c r="E64" s="39" t="s">
        <v>128</v>
      </c>
      <c r="F64" s="37" t="s">
        <v>129</v>
      </c>
      <c r="G64" s="52">
        <v>9539.2000000000007</v>
      </c>
      <c r="H64" s="27">
        <v>93133.21</v>
      </c>
      <c r="I64" s="28">
        <v>2024</v>
      </c>
    </row>
    <row r="65" spans="1:9" ht="15" customHeight="1" x14ac:dyDescent="0.2">
      <c r="A65" s="21"/>
      <c r="B65" s="21"/>
      <c r="C65" s="34"/>
      <c r="D65" s="24"/>
      <c r="E65" s="24"/>
      <c r="F65" s="25"/>
      <c r="G65" s="26"/>
      <c r="H65" s="30"/>
      <c r="I65" s="28"/>
    </row>
    <row r="66" spans="1:9" ht="17.25" customHeight="1" x14ac:dyDescent="0.2">
      <c r="A66" s="21">
        <v>9</v>
      </c>
      <c r="B66" s="22" t="s">
        <v>130</v>
      </c>
      <c r="C66" s="31">
        <v>1</v>
      </c>
      <c r="D66" s="24">
        <v>1454086</v>
      </c>
      <c r="E66" s="32" t="s">
        <v>131</v>
      </c>
      <c r="F66" s="25" t="s">
        <v>132</v>
      </c>
      <c r="G66" s="26">
        <v>8328.2199999999993</v>
      </c>
      <c r="H66" s="27">
        <v>329000</v>
      </c>
      <c r="I66" s="28" t="s">
        <v>133</v>
      </c>
    </row>
    <row r="67" spans="1:9" ht="16.5" customHeight="1" x14ac:dyDescent="0.2">
      <c r="A67" s="21"/>
      <c r="B67" s="22" t="s">
        <v>130</v>
      </c>
      <c r="C67" s="23">
        <v>2</v>
      </c>
      <c r="D67" s="24">
        <v>1454134</v>
      </c>
      <c r="E67" s="24" t="s">
        <v>134</v>
      </c>
      <c r="F67" s="25" t="s">
        <v>135</v>
      </c>
      <c r="G67" s="26">
        <v>1296.4000000000001</v>
      </c>
      <c r="H67" s="27">
        <v>99000</v>
      </c>
      <c r="I67" s="28">
        <v>2025</v>
      </c>
    </row>
    <row r="68" spans="1:9" ht="16.5" customHeight="1" x14ac:dyDescent="0.2">
      <c r="A68" s="21"/>
      <c r="B68" s="21"/>
      <c r="C68" s="29"/>
      <c r="D68" s="24"/>
      <c r="E68" s="24"/>
      <c r="F68" s="25"/>
      <c r="G68" s="26"/>
      <c r="H68" s="30"/>
      <c r="I68" s="28"/>
    </row>
    <row r="69" spans="1:9" x14ac:dyDescent="0.2">
      <c r="A69" s="21">
        <v>10</v>
      </c>
      <c r="B69" s="21" t="s">
        <v>136</v>
      </c>
      <c r="C69" s="23">
        <v>2</v>
      </c>
      <c r="D69" s="24">
        <v>1455114</v>
      </c>
      <c r="E69" s="24" t="s">
        <v>137</v>
      </c>
      <c r="F69" s="25" t="s">
        <v>138</v>
      </c>
      <c r="G69" s="26">
        <v>25047</v>
      </c>
      <c r="H69" s="27">
        <v>100000</v>
      </c>
      <c r="I69" s="28" t="s">
        <v>139</v>
      </c>
    </row>
    <row r="70" spans="1:9" x14ac:dyDescent="0.2">
      <c r="A70" s="21"/>
      <c r="B70" s="21" t="s">
        <v>136</v>
      </c>
      <c r="C70" s="29">
        <v>3</v>
      </c>
      <c r="D70" s="24">
        <v>1455149</v>
      </c>
      <c r="E70" s="24" t="s">
        <v>140</v>
      </c>
      <c r="F70" s="25" t="s">
        <v>141</v>
      </c>
      <c r="G70" s="26">
        <v>25047</v>
      </c>
      <c r="H70" s="30">
        <v>90000</v>
      </c>
      <c r="I70" s="28" t="s">
        <v>142</v>
      </c>
    </row>
    <row r="71" spans="1:9" x14ac:dyDescent="0.2">
      <c r="A71" s="21"/>
      <c r="B71" s="21" t="s">
        <v>136</v>
      </c>
      <c r="C71" s="43">
        <v>4</v>
      </c>
      <c r="D71" s="24">
        <v>1455147</v>
      </c>
      <c r="E71" s="24" t="s">
        <v>143</v>
      </c>
      <c r="F71" s="25" t="s">
        <v>144</v>
      </c>
      <c r="G71" s="26">
        <v>5260.2</v>
      </c>
      <c r="H71" s="30">
        <v>20000</v>
      </c>
      <c r="I71" s="28">
        <v>2026</v>
      </c>
    </row>
    <row r="72" spans="1:9" x14ac:dyDescent="0.2">
      <c r="A72" s="21"/>
      <c r="B72" s="21"/>
      <c r="C72" s="34"/>
      <c r="D72" s="24"/>
      <c r="E72" s="24"/>
      <c r="F72" s="25"/>
      <c r="G72" s="26"/>
      <c r="H72" s="30"/>
      <c r="I72" s="28"/>
    </row>
    <row r="73" spans="1:9" x14ac:dyDescent="0.2">
      <c r="A73" s="21">
        <v>11</v>
      </c>
      <c r="B73" s="21" t="s">
        <v>145</v>
      </c>
      <c r="C73" s="34">
        <v>15</v>
      </c>
      <c r="D73" s="34">
        <v>1455984</v>
      </c>
      <c r="E73" s="21" t="s">
        <v>146</v>
      </c>
      <c r="F73" s="22" t="s">
        <v>147</v>
      </c>
      <c r="G73" s="26">
        <v>291809.78000000003</v>
      </c>
      <c r="H73" s="53">
        <v>125400</v>
      </c>
      <c r="I73" s="21">
        <v>2026</v>
      </c>
    </row>
    <row r="74" spans="1:9" x14ac:dyDescent="0.2">
      <c r="A74" s="21"/>
      <c r="B74" s="21" t="s">
        <v>145</v>
      </c>
      <c r="C74" s="34">
        <v>1</v>
      </c>
      <c r="D74" s="34">
        <v>1455987</v>
      </c>
      <c r="E74" s="21" t="s">
        <v>148</v>
      </c>
      <c r="F74" s="21" t="s">
        <v>149</v>
      </c>
      <c r="G74" s="26">
        <v>191150.58</v>
      </c>
      <c r="H74" s="53">
        <v>165538.54999999999</v>
      </c>
      <c r="I74" s="21">
        <v>2025</v>
      </c>
    </row>
    <row r="75" spans="1:9" x14ac:dyDescent="0.2">
      <c r="A75" s="21"/>
      <c r="B75" s="21" t="s">
        <v>145</v>
      </c>
      <c r="C75" s="34">
        <v>10</v>
      </c>
      <c r="D75" s="34">
        <v>1455992</v>
      </c>
      <c r="E75" s="21" t="s">
        <v>150</v>
      </c>
      <c r="F75" s="21" t="s">
        <v>151</v>
      </c>
      <c r="G75" s="26">
        <v>223337.36</v>
      </c>
      <c r="H75" s="50" t="s">
        <v>152</v>
      </c>
      <c r="I75" s="21">
        <v>2025</v>
      </c>
    </row>
    <row r="76" spans="1:9" x14ac:dyDescent="0.2">
      <c r="A76" s="21"/>
      <c r="B76" s="21" t="s">
        <v>145</v>
      </c>
      <c r="C76" s="34">
        <v>3</v>
      </c>
      <c r="D76" s="34">
        <v>1455993</v>
      </c>
      <c r="E76" s="21" t="s">
        <v>153</v>
      </c>
      <c r="F76" s="21" t="s">
        <v>154</v>
      </c>
      <c r="G76" s="26">
        <v>72928.34</v>
      </c>
      <c r="H76" s="53">
        <v>90000</v>
      </c>
      <c r="I76" s="21">
        <v>2025</v>
      </c>
    </row>
    <row r="77" spans="1:9" x14ac:dyDescent="0.2">
      <c r="A77" s="21"/>
      <c r="B77" s="21" t="s">
        <v>145</v>
      </c>
      <c r="C77" s="34">
        <v>14</v>
      </c>
      <c r="D77" s="34">
        <v>1455997</v>
      </c>
      <c r="E77" s="21" t="s">
        <v>155</v>
      </c>
      <c r="F77" s="22" t="s">
        <v>156</v>
      </c>
      <c r="G77" s="26">
        <v>372093.75</v>
      </c>
      <c r="H77" s="53">
        <v>320000</v>
      </c>
      <c r="I77" s="21">
        <v>2025</v>
      </c>
    </row>
    <row r="78" spans="1:9" x14ac:dyDescent="0.2">
      <c r="A78" s="21"/>
      <c r="B78" s="21" t="s">
        <v>145</v>
      </c>
      <c r="C78" s="34">
        <v>2</v>
      </c>
      <c r="D78" s="34">
        <v>1455998</v>
      </c>
      <c r="E78" s="21" t="s">
        <v>157</v>
      </c>
      <c r="F78" s="22" t="s">
        <v>158</v>
      </c>
      <c r="G78" s="26">
        <v>228085.97</v>
      </c>
      <c r="H78" s="53">
        <v>350000</v>
      </c>
      <c r="I78" s="21">
        <v>2025</v>
      </c>
    </row>
    <row r="79" spans="1:9" x14ac:dyDescent="0.2">
      <c r="A79" s="21"/>
      <c r="B79" s="21" t="s">
        <v>145</v>
      </c>
      <c r="C79" s="34">
        <v>12</v>
      </c>
      <c r="D79" s="34">
        <v>1455999</v>
      </c>
      <c r="E79" s="21" t="s">
        <v>159</v>
      </c>
      <c r="F79" s="22" t="s">
        <v>160</v>
      </c>
      <c r="G79" s="26">
        <v>4726.58</v>
      </c>
      <c r="H79" s="53">
        <v>150000</v>
      </c>
      <c r="I79" s="21">
        <v>2025</v>
      </c>
    </row>
    <row r="80" spans="1:9" x14ac:dyDescent="0.2">
      <c r="A80" s="21"/>
      <c r="B80" s="21" t="s">
        <v>145</v>
      </c>
      <c r="C80" s="34">
        <v>13</v>
      </c>
      <c r="D80" s="34">
        <v>1456003</v>
      </c>
      <c r="E80" s="21" t="s">
        <v>161</v>
      </c>
      <c r="F80" s="22" t="s">
        <v>162</v>
      </c>
      <c r="G80" s="26">
        <v>2418.77</v>
      </c>
      <c r="H80" s="53">
        <v>50000</v>
      </c>
      <c r="I80" s="21">
        <v>2025</v>
      </c>
    </row>
    <row r="81" spans="1:9" x14ac:dyDescent="0.2">
      <c r="A81" s="21"/>
      <c r="B81" s="21" t="s">
        <v>145</v>
      </c>
      <c r="C81" s="34">
        <v>11</v>
      </c>
      <c r="D81" s="34">
        <v>1456004</v>
      </c>
      <c r="E81" s="21" t="s">
        <v>163</v>
      </c>
      <c r="F81" s="22" t="s">
        <v>164</v>
      </c>
      <c r="G81" s="26">
        <v>12938.59</v>
      </c>
      <c r="H81" s="53">
        <v>20000</v>
      </c>
      <c r="I81" s="21">
        <v>2025</v>
      </c>
    </row>
    <row r="82" spans="1:9" s="55" customFormat="1" x14ac:dyDescent="0.2">
      <c r="A82" s="22"/>
      <c r="B82" s="21" t="s">
        <v>145</v>
      </c>
      <c r="C82" s="34">
        <v>17</v>
      </c>
      <c r="D82" s="34">
        <v>1456005</v>
      </c>
      <c r="E82" s="22" t="s">
        <v>165</v>
      </c>
      <c r="F82" s="22" t="s">
        <v>166</v>
      </c>
      <c r="G82" s="26">
        <v>1394.3</v>
      </c>
      <c r="H82" s="54">
        <v>22000</v>
      </c>
      <c r="I82" s="22">
        <v>2026</v>
      </c>
    </row>
    <row r="83" spans="1:9" s="55" customFormat="1" x14ac:dyDescent="0.2">
      <c r="A83" s="22"/>
      <c r="B83" s="21" t="s">
        <v>145</v>
      </c>
      <c r="C83" s="34">
        <v>16</v>
      </c>
      <c r="D83" s="34">
        <v>1456006</v>
      </c>
      <c r="E83" s="22" t="s">
        <v>167</v>
      </c>
      <c r="F83" s="22" t="s">
        <v>168</v>
      </c>
      <c r="G83" s="26">
        <v>7486.45</v>
      </c>
      <c r="H83" s="54">
        <v>20000</v>
      </c>
      <c r="I83" s="22">
        <v>2026</v>
      </c>
    </row>
    <row r="84" spans="1:9" s="55" customFormat="1" x14ac:dyDescent="0.2">
      <c r="A84" s="22"/>
      <c r="B84" s="21" t="s">
        <v>145</v>
      </c>
      <c r="C84" s="34">
        <v>4</v>
      </c>
      <c r="D84" s="34">
        <v>1456007</v>
      </c>
      <c r="E84" s="22" t="s">
        <v>169</v>
      </c>
      <c r="F84" s="22" t="s">
        <v>170</v>
      </c>
      <c r="G84" s="26">
        <v>2900.69</v>
      </c>
      <c r="H84" s="54">
        <v>40000</v>
      </c>
      <c r="I84" s="22">
        <v>2025</v>
      </c>
    </row>
    <row r="85" spans="1:9" s="55" customFormat="1" x14ac:dyDescent="0.2">
      <c r="A85" s="22"/>
      <c r="B85" s="21" t="s">
        <v>145</v>
      </c>
      <c r="C85" s="34">
        <v>7</v>
      </c>
      <c r="D85" s="34">
        <v>1456009</v>
      </c>
      <c r="E85" s="22" t="s">
        <v>171</v>
      </c>
      <c r="F85" s="22" t="s">
        <v>172</v>
      </c>
      <c r="G85" s="26">
        <v>1578.43</v>
      </c>
      <c r="H85" s="54">
        <v>50000</v>
      </c>
      <c r="I85" s="22">
        <v>2025</v>
      </c>
    </row>
    <row r="86" spans="1:9" s="55" customFormat="1" x14ac:dyDescent="0.2">
      <c r="A86" s="22"/>
      <c r="B86" s="21" t="s">
        <v>145</v>
      </c>
      <c r="C86" s="34">
        <v>6</v>
      </c>
      <c r="D86" s="34">
        <v>1456012</v>
      </c>
      <c r="E86" s="22" t="s">
        <v>173</v>
      </c>
      <c r="F86" s="22" t="s">
        <v>174</v>
      </c>
      <c r="G86" s="26">
        <v>1309.78</v>
      </c>
      <c r="H86" s="54">
        <v>35000</v>
      </c>
      <c r="I86" s="22">
        <v>2025</v>
      </c>
    </row>
    <row r="87" spans="1:9" s="60" customFormat="1" x14ac:dyDescent="0.2">
      <c r="A87" s="56"/>
      <c r="B87" s="21" t="s">
        <v>145</v>
      </c>
      <c r="C87" s="34">
        <v>5</v>
      </c>
      <c r="D87" s="57">
        <v>1456013</v>
      </c>
      <c r="E87" s="56" t="s">
        <v>175</v>
      </c>
      <c r="F87" s="58" t="s">
        <v>176</v>
      </c>
      <c r="G87" s="26">
        <v>7786.66</v>
      </c>
      <c r="H87" s="59">
        <v>50000</v>
      </c>
      <c r="I87" s="56">
        <v>2025</v>
      </c>
    </row>
    <row r="88" spans="1:9" x14ac:dyDescent="0.2">
      <c r="A88" s="21"/>
      <c r="B88" s="21" t="s">
        <v>145</v>
      </c>
      <c r="C88" s="34">
        <v>8</v>
      </c>
      <c r="D88" s="34">
        <v>1456167</v>
      </c>
      <c r="E88" s="21" t="s">
        <v>177</v>
      </c>
      <c r="F88" s="22" t="s">
        <v>178</v>
      </c>
      <c r="G88" s="26">
        <v>935.68</v>
      </c>
      <c r="H88" s="53">
        <v>50000</v>
      </c>
      <c r="I88" s="21">
        <v>2025</v>
      </c>
    </row>
    <row r="89" spans="1:9" x14ac:dyDescent="0.2">
      <c r="A89" s="21"/>
      <c r="B89" s="21" t="s">
        <v>145</v>
      </c>
      <c r="C89" s="34">
        <v>9</v>
      </c>
      <c r="D89" s="34">
        <v>1456169</v>
      </c>
      <c r="E89" s="22" t="s">
        <v>179</v>
      </c>
      <c r="F89" s="22" t="s">
        <v>180</v>
      </c>
      <c r="G89" s="26">
        <v>652.79999999999995</v>
      </c>
      <c r="H89" s="53">
        <v>90000</v>
      </c>
      <c r="I89" s="21">
        <v>2025</v>
      </c>
    </row>
    <row r="90" spans="1:9" ht="15.75" x14ac:dyDescent="0.25">
      <c r="A90" s="21"/>
      <c r="B90" s="21"/>
      <c r="C90" s="61"/>
      <c r="D90" s="62"/>
      <c r="E90" s="22"/>
      <c r="F90" s="22"/>
      <c r="G90" s="63"/>
      <c r="H90" s="53"/>
      <c r="I90" s="21"/>
    </row>
    <row r="91" spans="1:9" ht="17.25" customHeight="1" x14ac:dyDescent="0.2">
      <c r="A91" s="21">
        <v>12</v>
      </c>
      <c r="B91" s="22" t="s">
        <v>181</v>
      </c>
      <c r="C91" s="29">
        <v>1</v>
      </c>
      <c r="D91" s="44">
        <v>1456272</v>
      </c>
      <c r="E91" s="21" t="s">
        <v>182</v>
      </c>
      <c r="F91" s="21" t="s">
        <v>183</v>
      </c>
      <c r="G91" s="50">
        <v>206543.06</v>
      </c>
      <c r="H91" s="54">
        <v>102900</v>
      </c>
      <c r="I91" s="44">
        <v>2025</v>
      </c>
    </row>
    <row r="92" spans="1:9" ht="16.5" customHeight="1" x14ac:dyDescent="0.2">
      <c r="A92" s="21"/>
      <c r="B92" s="22" t="s">
        <v>181</v>
      </c>
      <c r="C92" s="29">
        <v>2</v>
      </c>
      <c r="D92" s="44">
        <v>1456028</v>
      </c>
      <c r="E92" s="21" t="s">
        <v>184</v>
      </c>
      <c r="F92" s="21" t="s">
        <v>185</v>
      </c>
      <c r="G92" s="50">
        <v>8183.23</v>
      </c>
      <c r="H92" s="27">
        <v>49000</v>
      </c>
      <c r="I92" s="44">
        <v>2025</v>
      </c>
    </row>
    <row r="93" spans="1:9" ht="16.5" customHeight="1" x14ac:dyDescent="0.2">
      <c r="A93" s="21"/>
      <c r="B93" s="22" t="s">
        <v>181</v>
      </c>
      <c r="C93" s="23">
        <v>3</v>
      </c>
      <c r="D93" s="44">
        <v>1456266</v>
      </c>
      <c r="E93" s="21" t="s">
        <v>186</v>
      </c>
      <c r="F93" s="21" t="s">
        <v>187</v>
      </c>
      <c r="G93" s="50">
        <v>197771.49</v>
      </c>
      <c r="H93" s="53">
        <v>140900</v>
      </c>
      <c r="I93" s="44">
        <v>2025</v>
      </c>
    </row>
    <row r="94" spans="1:9" ht="16.5" customHeight="1" x14ac:dyDescent="0.2">
      <c r="A94" s="21"/>
      <c r="B94" s="22" t="s">
        <v>181</v>
      </c>
      <c r="C94" s="64">
        <v>4</v>
      </c>
      <c r="D94" s="44">
        <v>1456275</v>
      </c>
      <c r="E94" s="21" t="s">
        <v>188</v>
      </c>
      <c r="F94" s="21" t="s">
        <v>189</v>
      </c>
      <c r="G94" s="50">
        <v>17598.77</v>
      </c>
      <c r="H94" s="53">
        <v>88150</v>
      </c>
      <c r="I94" s="44">
        <v>2025</v>
      </c>
    </row>
    <row r="95" spans="1:9" ht="15" customHeight="1" x14ac:dyDescent="0.2">
      <c r="A95" s="21"/>
      <c r="B95" s="22" t="s">
        <v>181</v>
      </c>
      <c r="C95" s="64">
        <v>5</v>
      </c>
      <c r="D95" s="44">
        <v>1456261</v>
      </c>
      <c r="E95" s="21" t="s">
        <v>190</v>
      </c>
      <c r="F95" s="21" t="s">
        <v>191</v>
      </c>
      <c r="G95" s="50">
        <v>12553.94</v>
      </c>
      <c r="H95" s="53">
        <v>57650</v>
      </c>
      <c r="I95" s="44">
        <v>2025</v>
      </c>
    </row>
    <row r="96" spans="1:9" ht="15" customHeight="1" x14ac:dyDescent="0.2">
      <c r="A96" s="21"/>
      <c r="B96" s="22" t="s">
        <v>181</v>
      </c>
      <c r="C96" s="64">
        <v>6</v>
      </c>
      <c r="D96" s="44">
        <v>1456158</v>
      </c>
      <c r="E96" s="21" t="s">
        <v>192</v>
      </c>
      <c r="F96" s="21" t="s">
        <v>193</v>
      </c>
      <c r="G96" s="50">
        <v>6407.69</v>
      </c>
      <c r="H96" s="53">
        <f>G96*1.22</f>
        <v>7817.3817999999992</v>
      </c>
      <c r="I96" s="44">
        <v>2025</v>
      </c>
    </row>
    <row r="97" spans="1:9" x14ac:dyDescent="0.2">
      <c r="A97" s="21"/>
      <c r="B97" s="22" t="s">
        <v>181</v>
      </c>
      <c r="C97" s="64">
        <v>7</v>
      </c>
      <c r="D97" s="44">
        <v>1456048</v>
      </c>
      <c r="E97" s="21" t="s">
        <v>194</v>
      </c>
      <c r="F97" s="21" t="s">
        <v>195</v>
      </c>
      <c r="G97" s="50">
        <v>20210.34</v>
      </c>
      <c r="H97" s="53">
        <f t="shared" ref="H97:H100" si="1">G97*1.22</f>
        <v>24656.614799999999</v>
      </c>
      <c r="I97" s="44">
        <v>2025</v>
      </c>
    </row>
    <row r="98" spans="1:9" x14ac:dyDescent="0.2">
      <c r="A98" s="21"/>
      <c r="B98" s="22" t="s">
        <v>181</v>
      </c>
      <c r="C98" s="64">
        <v>8</v>
      </c>
      <c r="D98" s="44">
        <v>1455947</v>
      </c>
      <c r="E98" s="21" t="s">
        <v>196</v>
      </c>
      <c r="F98" s="21" t="s">
        <v>197</v>
      </c>
      <c r="G98" s="50">
        <v>5337.07</v>
      </c>
      <c r="H98" s="53">
        <f t="shared" si="1"/>
        <v>6511.2253999999994</v>
      </c>
      <c r="I98" s="28">
        <v>2025</v>
      </c>
    </row>
    <row r="99" spans="1:9" x14ac:dyDescent="0.2">
      <c r="A99" s="21"/>
      <c r="B99" s="22" t="s">
        <v>181</v>
      </c>
      <c r="C99" s="64">
        <v>9</v>
      </c>
      <c r="D99" s="44">
        <v>1456168</v>
      </c>
      <c r="E99" s="21" t="s">
        <v>198</v>
      </c>
      <c r="F99" s="21" t="s">
        <v>199</v>
      </c>
      <c r="G99" s="50">
        <v>2971.16</v>
      </c>
      <c r="H99" s="53">
        <f t="shared" si="1"/>
        <v>3624.8151999999995</v>
      </c>
      <c r="I99" s="44">
        <v>2025</v>
      </c>
    </row>
    <row r="100" spans="1:9" x14ac:dyDescent="0.2">
      <c r="A100" s="21"/>
      <c r="B100" s="22" t="s">
        <v>181</v>
      </c>
      <c r="C100" s="64">
        <v>10</v>
      </c>
      <c r="D100" s="44">
        <v>1456230</v>
      </c>
      <c r="E100" s="21" t="s">
        <v>200</v>
      </c>
      <c r="F100" s="21" t="s">
        <v>201</v>
      </c>
      <c r="G100" s="50">
        <v>7454.92</v>
      </c>
      <c r="H100" s="53">
        <f t="shared" si="1"/>
        <v>9095.0023999999994</v>
      </c>
      <c r="I100" s="44">
        <v>2025</v>
      </c>
    </row>
    <row r="101" spans="1:9" x14ac:dyDescent="0.2">
      <c r="A101" s="21"/>
      <c r="B101" s="22" t="s">
        <v>181</v>
      </c>
      <c r="C101" s="64">
        <v>11</v>
      </c>
      <c r="D101" s="44">
        <v>1455927</v>
      </c>
      <c r="E101" s="21" t="s">
        <v>202</v>
      </c>
      <c r="F101" s="21" t="s">
        <v>203</v>
      </c>
      <c r="G101" s="50">
        <v>1033.8800000000001</v>
      </c>
      <c r="H101" s="27">
        <f>G101</f>
        <v>1033.8800000000001</v>
      </c>
      <c r="I101" s="28">
        <v>2024</v>
      </c>
    </row>
    <row r="102" spans="1:9" x14ac:dyDescent="0.2">
      <c r="A102" s="21"/>
      <c r="B102" s="22" t="s">
        <v>181</v>
      </c>
      <c r="C102" s="64">
        <v>12</v>
      </c>
      <c r="D102" s="44">
        <v>1455764</v>
      </c>
      <c r="E102" s="21" t="s">
        <v>204</v>
      </c>
      <c r="F102" s="22" t="s">
        <v>205</v>
      </c>
      <c r="G102" s="50">
        <v>1791.87</v>
      </c>
      <c r="H102" s="53">
        <f>2581.52+603.9</f>
        <v>3185.42</v>
      </c>
      <c r="I102" s="44">
        <v>2024</v>
      </c>
    </row>
    <row r="103" spans="1:9" x14ac:dyDescent="0.2">
      <c r="A103" s="21"/>
      <c r="B103" s="22" t="s">
        <v>181</v>
      </c>
      <c r="C103" s="64">
        <v>13</v>
      </c>
      <c r="D103" s="44">
        <v>1456044</v>
      </c>
      <c r="E103" s="21" t="s">
        <v>206</v>
      </c>
      <c r="F103" s="21" t="s">
        <v>207</v>
      </c>
      <c r="G103" s="50">
        <v>2657.02</v>
      </c>
      <c r="H103" s="53">
        <f t="shared" ref="H103:H121" si="2">G103*1.22</f>
        <v>3241.5643999999998</v>
      </c>
      <c r="I103" s="44">
        <v>2025</v>
      </c>
    </row>
    <row r="104" spans="1:9" x14ac:dyDescent="0.2">
      <c r="A104" s="21"/>
      <c r="B104" s="22" t="s">
        <v>181</v>
      </c>
      <c r="C104" s="64">
        <v>14</v>
      </c>
      <c r="D104" s="44">
        <v>1456032</v>
      </c>
      <c r="E104" s="21" t="s">
        <v>208</v>
      </c>
      <c r="F104" s="21" t="s">
        <v>209</v>
      </c>
      <c r="G104" s="50">
        <v>3085.32</v>
      </c>
      <c r="H104" s="53">
        <f t="shared" si="2"/>
        <v>3764.0904</v>
      </c>
      <c r="I104" s="44">
        <v>2025</v>
      </c>
    </row>
    <row r="105" spans="1:9" x14ac:dyDescent="0.2">
      <c r="A105" s="21"/>
      <c r="B105" s="22" t="s">
        <v>181</v>
      </c>
      <c r="C105" s="64">
        <v>15</v>
      </c>
      <c r="D105" s="44">
        <v>1456050</v>
      </c>
      <c r="E105" s="21" t="s">
        <v>210</v>
      </c>
      <c r="F105" s="21" t="s">
        <v>211</v>
      </c>
      <c r="G105" s="50">
        <v>9803.3700000000008</v>
      </c>
      <c r="H105" s="53">
        <f t="shared" si="2"/>
        <v>11960.111400000002</v>
      </c>
      <c r="I105" s="44">
        <v>2025</v>
      </c>
    </row>
    <row r="106" spans="1:9" x14ac:dyDescent="0.2">
      <c r="A106" s="21"/>
      <c r="B106" s="22" t="s">
        <v>181</v>
      </c>
      <c r="C106" s="64">
        <v>16</v>
      </c>
      <c r="D106" s="44">
        <v>1456037</v>
      </c>
      <c r="E106" s="21" t="s">
        <v>212</v>
      </c>
      <c r="F106" s="21" t="s">
        <v>213</v>
      </c>
      <c r="G106" s="50">
        <v>7347.63</v>
      </c>
      <c r="H106" s="53">
        <f t="shared" si="2"/>
        <v>8964.1085999999996</v>
      </c>
      <c r="I106" s="44">
        <v>2025</v>
      </c>
    </row>
    <row r="107" spans="1:9" x14ac:dyDescent="0.2">
      <c r="A107" s="21"/>
      <c r="B107" s="22" t="s">
        <v>181</v>
      </c>
      <c r="C107" s="64">
        <v>17</v>
      </c>
      <c r="D107" s="44">
        <v>1456035</v>
      </c>
      <c r="E107" s="21" t="s">
        <v>214</v>
      </c>
      <c r="F107" s="21" t="s">
        <v>215</v>
      </c>
      <c r="G107" s="50">
        <v>2180.61</v>
      </c>
      <c r="H107" s="53">
        <f t="shared" si="2"/>
        <v>2660.3442</v>
      </c>
      <c r="I107" s="44">
        <v>2025</v>
      </c>
    </row>
    <row r="108" spans="1:9" x14ac:dyDescent="0.2">
      <c r="A108" s="21"/>
      <c r="B108" s="22" t="s">
        <v>181</v>
      </c>
      <c r="C108" s="64">
        <v>18</v>
      </c>
      <c r="D108" s="44">
        <v>1456034</v>
      </c>
      <c r="E108" s="21" t="s">
        <v>216</v>
      </c>
      <c r="F108" s="21" t="s">
        <v>217</v>
      </c>
      <c r="G108" s="50">
        <v>4817.16</v>
      </c>
      <c r="H108" s="53">
        <f t="shared" si="2"/>
        <v>5876.9351999999999</v>
      </c>
      <c r="I108" s="44">
        <v>2025</v>
      </c>
    </row>
    <row r="109" spans="1:9" s="66" customFormat="1" x14ac:dyDescent="0.2">
      <c r="A109" s="65"/>
      <c r="B109" s="22" t="s">
        <v>181</v>
      </c>
      <c r="C109" s="64">
        <v>19</v>
      </c>
      <c r="D109" s="44">
        <v>1456033</v>
      </c>
      <c r="E109" s="21" t="s">
        <v>218</v>
      </c>
      <c r="F109" s="21" t="s">
        <v>219</v>
      </c>
      <c r="G109" s="50">
        <v>4067.57</v>
      </c>
      <c r="H109" s="53">
        <f t="shared" si="2"/>
        <v>4962.4354000000003</v>
      </c>
      <c r="I109" s="44">
        <v>2025</v>
      </c>
    </row>
    <row r="110" spans="1:9" x14ac:dyDescent="0.2">
      <c r="A110" s="21"/>
      <c r="B110" s="22" t="s">
        <v>181</v>
      </c>
      <c r="C110" s="64">
        <v>20</v>
      </c>
      <c r="D110" s="44">
        <v>1455937</v>
      </c>
      <c r="E110" s="21" t="s">
        <v>220</v>
      </c>
      <c r="F110" s="21" t="s">
        <v>221</v>
      </c>
      <c r="G110" s="50">
        <v>4324.79</v>
      </c>
      <c r="H110" s="53">
        <f t="shared" si="2"/>
        <v>5276.2438000000002</v>
      </c>
      <c r="I110" s="28">
        <v>2025</v>
      </c>
    </row>
    <row r="111" spans="1:9" x14ac:dyDescent="0.2">
      <c r="A111" s="21"/>
      <c r="B111" s="22" t="s">
        <v>181</v>
      </c>
      <c r="C111" s="64">
        <v>21</v>
      </c>
      <c r="D111" s="44">
        <v>1455951</v>
      </c>
      <c r="E111" s="21" t="s">
        <v>222</v>
      </c>
      <c r="F111" s="21" t="s">
        <v>223</v>
      </c>
      <c r="G111" s="50">
        <v>3556.28</v>
      </c>
      <c r="H111" s="53">
        <f t="shared" si="2"/>
        <v>4338.6616000000004</v>
      </c>
      <c r="I111" s="28">
        <v>2025</v>
      </c>
    </row>
    <row r="112" spans="1:9" x14ac:dyDescent="0.2">
      <c r="A112" s="21"/>
      <c r="B112" s="22" t="s">
        <v>181</v>
      </c>
      <c r="C112" s="64">
        <v>22</v>
      </c>
      <c r="D112" s="44">
        <v>1455925</v>
      </c>
      <c r="E112" s="21" t="s">
        <v>224</v>
      </c>
      <c r="F112" s="21" t="s">
        <v>225</v>
      </c>
      <c r="G112" s="50">
        <v>4843.16</v>
      </c>
      <c r="H112" s="53">
        <f t="shared" si="2"/>
        <v>5908.6551999999992</v>
      </c>
      <c r="I112" s="28">
        <v>2025</v>
      </c>
    </row>
    <row r="113" spans="1:9" x14ac:dyDescent="0.2">
      <c r="A113" s="21"/>
      <c r="B113" s="22" t="s">
        <v>181</v>
      </c>
      <c r="C113" s="64">
        <v>23</v>
      </c>
      <c r="D113" s="44">
        <v>1456036</v>
      </c>
      <c r="E113" s="21" t="s">
        <v>226</v>
      </c>
      <c r="F113" s="21" t="s">
        <v>227</v>
      </c>
      <c r="G113" s="50">
        <v>10461.82</v>
      </c>
      <c r="H113" s="53">
        <f t="shared" si="2"/>
        <v>12763.420399999999</v>
      </c>
      <c r="I113" s="44">
        <v>2025</v>
      </c>
    </row>
    <row r="114" spans="1:9" x14ac:dyDescent="0.2">
      <c r="A114" s="21"/>
      <c r="B114" s="22" t="s">
        <v>181</v>
      </c>
      <c r="C114" s="64">
        <v>24</v>
      </c>
      <c r="D114" s="44">
        <v>1456227</v>
      </c>
      <c r="E114" s="21" t="s">
        <v>228</v>
      </c>
      <c r="F114" s="21" t="s">
        <v>229</v>
      </c>
      <c r="G114" s="50">
        <v>19022.099999999999</v>
      </c>
      <c r="H114" s="53">
        <v>89250</v>
      </c>
      <c r="I114" s="44">
        <v>2025</v>
      </c>
    </row>
    <row r="115" spans="1:9" x14ac:dyDescent="0.2">
      <c r="A115" s="21"/>
      <c r="B115" s="22" t="s">
        <v>181</v>
      </c>
      <c r="C115" s="64">
        <v>25</v>
      </c>
      <c r="D115" s="44">
        <v>1456152</v>
      </c>
      <c r="E115" s="21" t="s">
        <v>230</v>
      </c>
      <c r="F115" s="21" t="s">
        <v>231</v>
      </c>
      <c r="G115" s="50">
        <v>8149.23</v>
      </c>
      <c r="H115" s="53">
        <f t="shared" si="2"/>
        <v>9942.0605999999989</v>
      </c>
      <c r="I115" s="44">
        <v>2025</v>
      </c>
    </row>
    <row r="116" spans="1:9" x14ac:dyDescent="0.2">
      <c r="A116" s="21"/>
      <c r="B116" s="22" t="s">
        <v>181</v>
      </c>
      <c r="C116" s="64">
        <v>26</v>
      </c>
      <c r="D116" s="44">
        <v>1456077</v>
      </c>
      <c r="E116" s="21" t="s">
        <v>232</v>
      </c>
      <c r="F116" s="21" t="s">
        <v>233</v>
      </c>
      <c r="G116" s="50">
        <v>3001.91</v>
      </c>
      <c r="H116" s="53">
        <f t="shared" si="2"/>
        <v>3662.3301999999999</v>
      </c>
      <c r="I116" s="44">
        <v>2024</v>
      </c>
    </row>
    <row r="117" spans="1:9" x14ac:dyDescent="0.2">
      <c r="A117" s="21"/>
      <c r="B117" s="22" t="s">
        <v>181</v>
      </c>
      <c r="C117" s="64">
        <v>27</v>
      </c>
      <c r="D117" s="44">
        <v>1456075</v>
      </c>
      <c r="E117" s="21" t="s">
        <v>234</v>
      </c>
      <c r="F117" s="21" t="s">
        <v>235</v>
      </c>
      <c r="G117" s="50">
        <v>1477.38</v>
      </c>
      <c r="H117" s="53">
        <v>7172.38</v>
      </c>
      <c r="I117" s="44">
        <v>2024</v>
      </c>
    </row>
    <row r="118" spans="1:9" x14ac:dyDescent="0.2">
      <c r="A118" s="21"/>
      <c r="B118" s="22" t="s">
        <v>181</v>
      </c>
      <c r="C118" s="64">
        <v>28</v>
      </c>
      <c r="D118" s="44">
        <v>1456162</v>
      </c>
      <c r="E118" s="21" t="s">
        <v>236</v>
      </c>
      <c r="F118" s="21" t="s">
        <v>237</v>
      </c>
      <c r="G118" s="50">
        <v>3611.44</v>
      </c>
      <c r="H118" s="53">
        <f t="shared" si="2"/>
        <v>4405.9567999999999</v>
      </c>
      <c r="I118" s="44">
        <v>2025</v>
      </c>
    </row>
    <row r="119" spans="1:9" x14ac:dyDescent="0.2">
      <c r="A119" s="21"/>
      <c r="B119" s="22" t="s">
        <v>181</v>
      </c>
      <c r="C119" s="64">
        <v>29</v>
      </c>
      <c r="D119" s="44">
        <v>1456234</v>
      </c>
      <c r="E119" s="21" t="s">
        <v>238</v>
      </c>
      <c r="F119" s="21" t="s">
        <v>239</v>
      </c>
      <c r="G119" s="50">
        <v>2222</v>
      </c>
      <c r="H119" s="53">
        <f t="shared" si="2"/>
        <v>2710.84</v>
      </c>
      <c r="I119" s="44">
        <v>2024</v>
      </c>
    </row>
    <row r="120" spans="1:9" x14ac:dyDescent="0.2">
      <c r="A120" s="21"/>
      <c r="B120" s="22" t="s">
        <v>181</v>
      </c>
      <c r="C120" s="64">
        <v>30</v>
      </c>
      <c r="D120" s="44">
        <v>1456147</v>
      </c>
      <c r="E120" s="21" t="s">
        <v>240</v>
      </c>
      <c r="F120" s="21" t="s">
        <v>241</v>
      </c>
      <c r="G120" s="50">
        <v>2507.29</v>
      </c>
      <c r="H120" s="53">
        <v>2403.4</v>
      </c>
      <c r="I120" s="44">
        <v>2024</v>
      </c>
    </row>
    <row r="121" spans="1:9" x14ac:dyDescent="0.2">
      <c r="A121" s="21"/>
      <c r="B121" s="22" t="s">
        <v>181</v>
      </c>
      <c r="C121" s="64">
        <v>31</v>
      </c>
      <c r="D121" s="44">
        <v>1456079</v>
      </c>
      <c r="E121" s="21" t="s">
        <v>242</v>
      </c>
      <c r="F121" s="21" t="s">
        <v>243</v>
      </c>
      <c r="G121" s="50">
        <v>5547.33</v>
      </c>
      <c r="H121" s="53">
        <f t="shared" si="2"/>
        <v>6767.7425999999996</v>
      </c>
      <c r="I121" s="44">
        <v>2025</v>
      </c>
    </row>
    <row r="122" spans="1:9" x14ac:dyDescent="0.2">
      <c r="A122" s="21"/>
      <c r="B122" s="22" t="s">
        <v>181</v>
      </c>
      <c r="C122" s="64">
        <v>32</v>
      </c>
      <c r="D122" s="44">
        <v>1456277</v>
      </c>
      <c r="E122" s="21" t="s">
        <v>244</v>
      </c>
      <c r="F122" s="21" t="s">
        <v>245</v>
      </c>
      <c r="G122" s="50">
        <v>1035.6400000000001</v>
      </c>
      <c r="H122" s="53">
        <v>2376.56</v>
      </c>
      <c r="I122" s="44">
        <v>2025</v>
      </c>
    </row>
    <row r="123" spans="1:9" x14ac:dyDescent="0.2">
      <c r="A123" s="21"/>
      <c r="B123" s="22" t="s">
        <v>181</v>
      </c>
      <c r="C123" s="64">
        <v>33</v>
      </c>
      <c r="D123" s="44">
        <v>1456029</v>
      </c>
      <c r="E123" s="21" t="s">
        <v>246</v>
      </c>
      <c r="F123" s="21" t="s">
        <v>247</v>
      </c>
      <c r="G123" s="50">
        <v>1423.58</v>
      </c>
      <c r="H123" s="53">
        <f>G123</f>
        <v>1423.58</v>
      </c>
      <c r="I123" s="44">
        <v>2025</v>
      </c>
    </row>
    <row r="124" spans="1:9" x14ac:dyDescent="0.2">
      <c r="A124" s="21"/>
      <c r="B124" s="22" t="s">
        <v>181</v>
      </c>
      <c r="C124" s="64">
        <v>34</v>
      </c>
      <c r="D124" s="44">
        <v>1456173</v>
      </c>
      <c r="E124" s="21" t="s">
        <v>248</v>
      </c>
      <c r="F124" s="21" t="s">
        <v>249</v>
      </c>
      <c r="G124" s="50">
        <v>7401.58</v>
      </c>
      <c r="H124" s="53">
        <f t="shared" ref="H124:H138" si="3">G124*1.22</f>
        <v>9029.9275999999991</v>
      </c>
      <c r="I124" s="44">
        <v>2025</v>
      </c>
    </row>
    <row r="125" spans="1:9" x14ac:dyDescent="0.2">
      <c r="A125" s="21"/>
      <c r="B125" s="22" t="s">
        <v>181</v>
      </c>
      <c r="C125" s="64">
        <v>35</v>
      </c>
      <c r="D125" s="44">
        <v>1456031</v>
      </c>
      <c r="E125" s="21" t="s">
        <v>250</v>
      </c>
      <c r="F125" s="21" t="s">
        <v>251</v>
      </c>
      <c r="G125" s="50">
        <v>4592.2700000000004</v>
      </c>
      <c r="H125" s="53">
        <f t="shared" si="3"/>
        <v>5602.5694000000003</v>
      </c>
      <c r="I125" s="44">
        <v>2025</v>
      </c>
    </row>
    <row r="126" spans="1:9" x14ac:dyDescent="0.2">
      <c r="A126" s="21"/>
      <c r="B126" s="22" t="s">
        <v>181</v>
      </c>
      <c r="C126" s="64">
        <v>36</v>
      </c>
      <c r="D126" s="44">
        <v>1456040</v>
      </c>
      <c r="E126" s="21" t="s">
        <v>252</v>
      </c>
      <c r="F126" s="21" t="s">
        <v>253</v>
      </c>
      <c r="G126" s="50">
        <v>4881.45</v>
      </c>
      <c r="H126" s="53">
        <f t="shared" si="3"/>
        <v>5955.3689999999997</v>
      </c>
      <c r="I126" s="44">
        <v>2025</v>
      </c>
    </row>
    <row r="127" spans="1:9" x14ac:dyDescent="0.2">
      <c r="A127" s="21"/>
      <c r="B127" s="22" t="s">
        <v>181</v>
      </c>
      <c r="C127" s="64">
        <v>37</v>
      </c>
      <c r="D127" s="44">
        <v>1456074</v>
      </c>
      <c r="E127" s="21" t="s">
        <v>254</v>
      </c>
      <c r="F127" s="21" t="s">
        <v>255</v>
      </c>
      <c r="G127" s="50">
        <v>1959.42</v>
      </c>
      <c r="H127" s="53">
        <f t="shared" si="3"/>
        <v>2390.4924000000001</v>
      </c>
      <c r="I127" s="44">
        <v>2024</v>
      </c>
    </row>
    <row r="128" spans="1:9" x14ac:dyDescent="0.2">
      <c r="A128" s="21"/>
      <c r="B128" s="22" t="s">
        <v>181</v>
      </c>
      <c r="C128" s="64">
        <v>38</v>
      </c>
      <c r="D128" s="44">
        <v>1456154</v>
      </c>
      <c r="E128" s="21" t="s">
        <v>256</v>
      </c>
      <c r="F128" s="21" t="s">
        <v>257</v>
      </c>
      <c r="G128" s="50">
        <v>13925.81</v>
      </c>
      <c r="H128" s="53">
        <f t="shared" si="3"/>
        <v>16989.4882</v>
      </c>
      <c r="I128" s="44">
        <v>2025</v>
      </c>
    </row>
    <row r="129" spans="1:9" x14ac:dyDescent="0.2">
      <c r="A129" s="21"/>
      <c r="B129" s="22" t="s">
        <v>181</v>
      </c>
      <c r="C129" s="64">
        <v>39</v>
      </c>
      <c r="D129" s="44">
        <v>1456226</v>
      </c>
      <c r="E129" s="21" t="s">
        <v>258</v>
      </c>
      <c r="F129" s="21" t="s">
        <v>259</v>
      </c>
      <c r="G129" s="50">
        <v>13644.23</v>
      </c>
      <c r="H129" s="53">
        <f t="shared" si="3"/>
        <v>16645.960599999999</v>
      </c>
      <c r="I129" s="44">
        <v>2025</v>
      </c>
    </row>
    <row r="130" spans="1:9" x14ac:dyDescent="0.2">
      <c r="A130" s="21"/>
      <c r="B130" s="22" t="s">
        <v>181</v>
      </c>
      <c r="C130" s="64">
        <v>40</v>
      </c>
      <c r="D130" s="44">
        <v>1456231</v>
      </c>
      <c r="E130" s="21" t="s">
        <v>260</v>
      </c>
      <c r="F130" s="21" t="s">
        <v>261</v>
      </c>
      <c r="G130" s="50">
        <v>16256.15</v>
      </c>
      <c r="H130" s="53">
        <f t="shared" si="3"/>
        <v>19832.503000000001</v>
      </c>
      <c r="I130" s="44">
        <v>2025</v>
      </c>
    </row>
    <row r="131" spans="1:9" x14ac:dyDescent="0.2">
      <c r="A131" s="21"/>
      <c r="B131" s="22" t="s">
        <v>181</v>
      </c>
      <c r="C131" s="64">
        <v>41</v>
      </c>
      <c r="D131" s="44">
        <v>1456073</v>
      </c>
      <c r="E131" s="21" t="s">
        <v>262</v>
      </c>
      <c r="F131" s="21" t="s">
        <v>263</v>
      </c>
      <c r="G131" s="50">
        <v>2054.62</v>
      </c>
      <c r="H131" s="53">
        <f t="shared" si="3"/>
        <v>2506.6363999999999</v>
      </c>
      <c r="I131" s="44">
        <v>2025</v>
      </c>
    </row>
    <row r="132" spans="1:9" x14ac:dyDescent="0.2">
      <c r="A132" s="21"/>
      <c r="B132" s="22" t="s">
        <v>181</v>
      </c>
      <c r="C132" s="64">
        <v>42</v>
      </c>
      <c r="D132" s="44">
        <v>1456144</v>
      </c>
      <c r="E132" s="21" t="s">
        <v>264</v>
      </c>
      <c r="F132" s="21" t="s">
        <v>265</v>
      </c>
      <c r="G132" s="50">
        <v>7693.85</v>
      </c>
      <c r="H132" s="53">
        <f t="shared" si="3"/>
        <v>9386.4969999999994</v>
      </c>
      <c r="I132" s="44">
        <v>2025</v>
      </c>
    </row>
    <row r="133" spans="1:9" x14ac:dyDescent="0.2">
      <c r="A133" s="21"/>
      <c r="B133" s="22" t="s">
        <v>181</v>
      </c>
      <c r="C133" s="64">
        <v>43</v>
      </c>
      <c r="D133" s="44">
        <v>1456070</v>
      </c>
      <c r="E133" s="21" t="s">
        <v>266</v>
      </c>
      <c r="F133" s="21" t="s">
        <v>267</v>
      </c>
      <c r="G133" s="50">
        <v>3366</v>
      </c>
      <c r="H133" s="53">
        <f t="shared" si="3"/>
        <v>4106.5199999999995</v>
      </c>
      <c r="I133" s="44">
        <v>2025</v>
      </c>
    </row>
    <row r="134" spans="1:9" ht="17.25" customHeight="1" x14ac:dyDescent="0.2">
      <c r="A134" s="21"/>
      <c r="B134" s="22" t="s">
        <v>181</v>
      </c>
      <c r="C134" s="31">
        <v>1</v>
      </c>
      <c r="D134" s="24">
        <v>1455946</v>
      </c>
      <c r="E134" s="32" t="s">
        <v>268</v>
      </c>
      <c r="F134" s="33" t="s">
        <v>269</v>
      </c>
      <c r="G134" s="26">
        <v>10772.24</v>
      </c>
      <c r="H134" s="53">
        <f t="shared" si="3"/>
        <v>13142.132799999999</v>
      </c>
      <c r="I134" s="28">
        <v>2025</v>
      </c>
    </row>
    <row r="135" spans="1:9" ht="16.5" customHeight="1" x14ac:dyDescent="0.2">
      <c r="A135" s="21"/>
      <c r="B135" s="22" t="s">
        <v>181</v>
      </c>
      <c r="C135" s="23">
        <v>2</v>
      </c>
      <c r="D135" s="24">
        <v>1455293</v>
      </c>
      <c r="E135" s="24" t="s">
        <v>270</v>
      </c>
      <c r="F135" s="25" t="s">
        <v>271</v>
      </c>
      <c r="G135" s="26">
        <v>1835.62</v>
      </c>
      <c r="H135" s="53">
        <f t="shared" si="3"/>
        <v>2239.4564</v>
      </c>
      <c r="I135" s="28">
        <v>2025</v>
      </c>
    </row>
    <row r="136" spans="1:9" ht="17.25" customHeight="1" x14ac:dyDescent="0.2">
      <c r="A136" s="21"/>
      <c r="B136" s="22" t="s">
        <v>181</v>
      </c>
      <c r="C136" s="29">
        <v>1</v>
      </c>
      <c r="D136" s="44">
        <v>1455869</v>
      </c>
      <c r="E136" s="21" t="s">
        <v>272</v>
      </c>
      <c r="F136" s="21" t="s">
        <v>273</v>
      </c>
      <c r="G136" s="50">
        <v>3872.91</v>
      </c>
      <c r="H136" s="53">
        <f t="shared" si="3"/>
        <v>4724.9501999999993</v>
      </c>
      <c r="I136" s="44">
        <v>2024</v>
      </c>
    </row>
    <row r="137" spans="1:9" ht="16.5" customHeight="1" x14ac:dyDescent="0.2">
      <c r="A137" s="21"/>
      <c r="B137" s="22" t="s">
        <v>181</v>
      </c>
      <c r="C137" s="29">
        <v>2</v>
      </c>
      <c r="D137" s="44">
        <v>1455879</v>
      </c>
      <c r="E137" s="21" t="s">
        <v>274</v>
      </c>
      <c r="F137" s="21" t="s">
        <v>275</v>
      </c>
      <c r="G137" s="50">
        <v>13437.09</v>
      </c>
      <c r="H137" s="53">
        <f t="shared" si="3"/>
        <v>16393.249800000001</v>
      </c>
      <c r="I137" s="44">
        <v>2026</v>
      </c>
    </row>
    <row r="138" spans="1:9" ht="16.5" customHeight="1" x14ac:dyDescent="0.2">
      <c r="A138" s="21"/>
      <c r="B138" s="22" t="s">
        <v>181</v>
      </c>
      <c r="C138" s="23">
        <v>3</v>
      </c>
      <c r="D138" s="44">
        <v>1456281</v>
      </c>
      <c r="E138" s="21" t="s">
        <v>276</v>
      </c>
      <c r="F138" s="21" t="s">
        <v>277</v>
      </c>
      <c r="G138" s="50">
        <v>1022.4</v>
      </c>
      <c r="H138" s="53">
        <f t="shared" si="3"/>
        <v>1247.328</v>
      </c>
      <c r="I138" s="44">
        <v>2024</v>
      </c>
    </row>
    <row r="139" spans="1:9" x14ac:dyDescent="0.2">
      <c r="A139" s="21"/>
      <c r="B139" s="21"/>
      <c r="C139" s="21"/>
      <c r="D139" s="44"/>
      <c r="E139" s="21"/>
      <c r="F139" s="21"/>
      <c r="G139" s="46"/>
      <c r="H139" s="21"/>
      <c r="I139" s="21"/>
    </row>
    <row r="140" spans="1:9" ht="21" customHeight="1" x14ac:dyDescent="0.2">
      <c r="A140" s="21">
        <v>13</v>
      </c>
      <c r="B140" s="22" t="s">
        <v>278</v>
      </c>
      <c r="C140" s="31">
        <v>1</v>
      </c>
      <c r="D140" s="24">
        <v>1454996</v>
      </c>
      <c r="E140" s="32" t="s">
        <v>279</v>
      </c>
      <c r="F140" s="33" t="s">
        <v>280</v>
      </c>
      <c r="G140" s="26">
        <v>39365.32</v>
      </c>
      <c r="H140" s="30">
        <v>50499.95</v>
      </c>
      <c r="I140" s="28">
        <v>2025</v>
      </c>
    </row>
    <row r="141" spans="1:9" x14ac:dyDescent="0.2">
      <c r="A141" s="21"/>
      <c r="B141" s="21"/>
      <c r="C141" s="21"/>
      <c r="D141" s="44"/>
      <c r="E141" s="21"/>
      <c r="F141" s="21"/>
      <c r="G141" s="46"/>
      <c r="H141" s="21"/>
      <c r="I141" s="21"/>
    </row>
    <row r="142" spans="1:9" ht="21" customHeight="1" x14ac:dyDescent="0.2">
      <c r="A142" s="21">
        <v>14</v>
      </c>
      <c r="B142" s="21" t="s">
        <v>281</v>
      </c>
      <c r="C142" s="31">
        <v>1</v>
      </c>
      <c r="D142" s="24">
        <v>1453869</v>
      </c>
      <c r="E142" s="32" t="s">
        <v>282</v>
      </c>
      <c r="F142" s="33" t="s">
        <v>283</v>
      </c>
      <c r="G142" s="26">
        <v>4193.3999999999996</v>
      </c>
      <c r="H142" s="30">
        <v>680000</v>
      </c>
      <c r="I142" s="28" t="s">
        <v>284</v>
      </c>
    </row>
    <row r="143" spans="1:9" x14ac:dyDescent="0.2">
      <c r="A143" s="21"/>
      <c r="B143" s="21" t="s">
        <v>281</v>
      </c>
      <c r="C143" s="23">
        <v>2</v>
      </c>
      <c r="D143" s="24">
        <v>1453932</v>
      </c>
      <c r="E143" s="32" t="s">
        <v>285</v>
      </c>
      <c r="F143" s="33" t="s">
        <v>286</v>
      </c>
      <c r="G143" s="26">
        <v>32050.34</v>
      </c>
      <c r="H143" s="30">
        <v>414240.02</v>
      </c>
      <c r="I143" s="28" t="s">
        <v>284</v>
      </c>
    </row>
    <row r="144" spans="1:9" x14ac:dyDescent="0.2">
      <c r="A144" s="21"/>
      <c r="B144" s="21" t="s">
        <v>281</v>
      </c>
      <c r="C144" s="29">
        <v>3</v>
      </c>
      <c r="D144" s="24">
        <v>1453959</v>
      </c>
      <c r="E144" s="32" t="s">
        <v>287</v>
      </c>
      <c r="F144" s="33" t="s">
        <v>288</v>
      </c>
      <c r="G144" s="26">
        <v>2637.4</v>
      </c>
      <c r="H144" s="30">
        <v>142741.22</v>
      </c>
      <c r="I144" s="28" t="s">
        <v>284</v>
      </c>
    </row>
    <row r="145" spans="1:9" x14ac:dyDescent="0.2">
      <c r="A145" s="21"/>
      <c r="B145" s="21" t="s">
        <v>281</v>
      </c>
      <c r="C145" s="43">
        <v>4</v>
      </c>
      <c r="D145" s="24">
        <v>1456248</v>
      </c>
      <c r="E145" s="32" t="s">
        <v>289</v>
      </c>
      <c r="F145" s="33" t="s">
        <v>290</v>
      </c>
      <c r="G145" s="26">
        <v>42140.1</v>
      </c>
      <c r="H145" s="30">
        <v>120702.7</v>
      </c>
      <c r="I145" s="28" t="s">
        <v>284</v>
      </c>
    </row>
    <row r="146" spans="1:9" x14ac:dyDescent="0.2">
      <c r="A146" s="21"/>
      <c r="B146" s="21" t="s">
        <v>281</v>
      </c>
      <c r="C146" s="34">
        <v>5</v>
      </c>
      <c r="D146" s="24">
        <v>1455748</v>
      </c>
      <c r="E146" s="32" t="s">
        <v>291</v>
      </c>
      <c r="F146" s="33" t="s">
        <v>292</v>
      </c>
      <c r="G146" s="26">
        <v>42010.8</v>
      </c>
      <c r="H146" s="30">
        <v>580085.15</v>
      </c>
      <c r="I146" s="28">
        <v>2027</v>
      </c>
    </row>
    <row r="147" spans="1:9" ht="15" customHeight="1" x14ac:dyDescent="0.2">
      <c r="A147" s="21"/>
      <c r="B147" s="21"/>
      <c r="C147" s="44"/>
      <c r="D147" s="24"/>
      <c r="E147" s="32"/>
      <c r="F147" s="33"/>
      <c r="G147" s="26"/>
      <c r="H147" s="30"/>
      <c r="I147" s="28"/>
    </row>
    <row r="148" spans="1:9" ht="17.25" customHeight="1" x14ac:dyDescent="0.2">
      <c r="A148" s="21">
        <v>15</v>
      </c>
      <c r="B148" s="21" t="s">
        <v>293</v>
      </c>
      <c r="C148" s="31">
        <v>1</v>
      </c>
      <c r="D148" s="24">
        <v>1455958</v>
      </c>
      <c r="E148" s="32" t="s">
        <v>294</v>
      </c>
      <c r="F148" s="25" t="s">
        <v>295</v>
      </c>
      <c r="G148" s="26">
        <v>90848.74</v>
      </c>
      <c r="H148" s="47">
        <v>574412.11</v>
      </c>
      <c r="I148" s="28">
        <v>2025</v>
      </c>
    </row>
    <row r="149" spans="1:9" ht="16.5" customHeight="1" x14ac:dyDescent="0.2">
      <c r="A149" s="21"/>
      <c r="B149" s="22" t="s">
        <v>293</v>
      </c>
      <c r="C149" s="23">
        <v>2</v>
      </c>
      <c r="D149" s="24">
        <v>1455966</v>
      </c>
      <c r="E149" s="24" t="s">
        <v>296</v>
      </c>
      <c r="F149" s="25" t="s">
        <v>297</v>
      </c>
      <c r="G149" s="26">
        <v>42645.56</v>
      </c>
      <c r="H149" s="27">
        <v>390613.06</v>
      </c>
      <c r="I149" s="28">
        <v>2025</v>
      </c>
    </row>
    <row r="150" spans="1:9" ht="16.5" customHeight="1" x14ac:dyDescent="0.2">
      <c r="A150" s="21"/>
      <c r="B150" s="21" t="s">
        <v>293</v>
      </c>
      <c r="C150" s="29">
        <v>3</v>
      </c>
      <c r="D150" s="24">
        <v>1455911</v>
      </c>
      <c r="E150" s="24" t="s">
        <v>298</v>
      </c>
      <c r="F150" s="25" t="s">
        <v>299</v>
      </c>
      <c r="G150" s="26">
        <v>199868.75</v>
      </c>
      <c r="H150" s="30">
        <v>490900</v>
      </c>
      <c r="I150" s="28">
        <v>2025</v>
      </c>
    </row>
    <row r="151" spans="1:9" ht="16.5" customHeight="1" x14ac:dyDescent="0.2">
      <c r="A151" s="21"/>
      <c r="B151" s="21"/>
      <c r="C151" s="43"/>
      <c r="D151" s="24"/>
      <c r="E151" s="24"/>
      <c r="F151" s="25"/>
      <c r="G151" s="26"/>
      <c r="H151" s="30"/>
      <c r="I151" s="28"/>
    </row>
    <row r="152" spans="1:9" x14ac:dyDescent="0.2">
      <c r="A152" s="21">
        <v>16</v>
      </c>
      <c r="B152" s="22" t="s">
        <v>300</v>
      </c>
      <c r="C152" s="31">
        <v>1</v>
      </c>
      <c r="D152" s="24">
        <v>1456084</v>
      </c>
      <c r="E152" s="32" t="s">
        <v>301</v>
      </c>
      <c r="F152" s="25" t="s">
        <v>302</v>
      </c>
      <c r="G152" s="26">
        <v>34104.199999999997</v>
      </c>
      <c r="H152" s="27">
        <v>34104.199999999997</v>
      </c>
      <c r="I152" s="28">
        <v>2024</v>
      </c>
    </row>
    <row r="153" spans="1:9" x14ac:dyDescent="0.2">
      <c r="A153" s="21"/>
      <c r="B153" s="22" t="s">
        <v>300</v>
      </c>
      <c r="C153" s="23">
        <v>2</v>
      </c>
      <c r="D153" s="24">
        <v>1456068</v>
      </c>
      <c r="E153" s="24" t="s">
        <v>303</v>
      </c>
      <c r="F153" s="25" t="s">
        <v>304</v>
      </c>
      <c r="G153" s="26">
        <v>113297</v>
      </c>
      <c r="H153" s="27">
        <v>32827.86</v>
      </c>
      <c r="I153" s="28">
        <v>2025</v>
      </c>
    </row>
    <row r="154" spans="1:9" ht="16.5" customHeight="1" x14ac:dyDescent="0.2">
      <c r="A154" s="21"/>
      <c r="B154" s="22" t="s">
        <v>300</v>
      </c>
      <c r="C154" s="29">
        <v>3</v>
      </c>
      <c r="D154" s="24">
        <v>1456072</v>
      </c>
      <c r="E154" s="24" t="s">
        <v>305</v>
      </c>
      <c r="F154" s="25" t="s">
        <v>306</v>
      </c>
      <c r="G154" s="26">
        <v>94203.199999999997</v>
      </c>
      <c r="H154" s="30">
        <v>94203.199999999997</v>
      </c>
      <c r="I154" s="28">
        <v>2025</v>
      </c>
    </row>
    <row r="155" spans="1:9" ht="16.5" customHeight="1" x14ac:dyDescent="0.2">
      <c r="A155" s="21"/>
      <c r="B155" s="22" t="s">
        <v>300</v>
      </c>
      <c r="C155" s="43">
        <v>4</v>
      </c>
      <c r="D155" s="24">
        <v>1456055</v>
      </c>
      <c r="E155" s="24" t="s">
        <v>307</v>
      </c>
      <c r="F155" s="25" t="s">
        <v>308</v>
      </c>
      <c r="G155" s="26">
        <v>31205.200000000001</v>
      </c>
      <c r="H155" s="30">
        <v>31205.200000000001</v>
      </c>
      <c r="I155" s="28">
        <v>2025</v>
      </c>
    </row>
    <row r="156" spans="1:9" ht="16.5" customHeight="1" x14ac:dyDescent="0.2">
      <c r="A156" s="21"/>
      <c r="B156" s="21"/>
      <c r="C156" s="43"/>
      <c r="D156" s="24"/>
      <c r="E156" s="24"/>
      <c r="F156" s="25"/>
      <c r="G156" s="26"/>
      <c r="H156" s="30"/>
      <c r="I156" s="28"/>
    </row>
    <row r="157" spans="1:9" x14ac:dyDescent="0.2">
      <c r="A157" s="21">
        <v>17</v>
      </c>
      <c r="B157" s="22" t="s">
        <v>309</v>
      </c>
      <c r="C157" s="31">
        <v>1</v>
      </c>
      <c r="D157" s="24">
        <v>1455465</v>
      </c>
      <c r="E157" s="32" t="s">
        <v>310</v>
      </c>
      <c r="F157" s="33" t="s">
        <v>311</v>
      </c>
      <c r="G157" s="26">
        <v>24121</v>
      </c>
      <c r="H157" s="27">
        <v>966770.5</v>
      </c>
      <c r="I157" s="28" t="s">
        <v>139</v>
      </c>
    </row>
    <row r="158" spans="1:9" x14ac:dyDescent="0.2">
      <c r="A158" s="21"/>
      <c r="B158" s="22" t="s">
        <v>309</v>
      </c>
      <c r="C158" s="23">
        <v>2</v>
      </c>
      <c r="D158" s="24">
        <v>1455466</v>
      </c>
      <c r="E158" s="32" t="s">
        <v>312</v>
      </c>
      <c r="F158" s="67" t="s">
        <v>313</v>
      </c>
      <c r="G158" s="47">
        <v>18426.41</v>
      </c>
      <c r="H158" s="27">
        <v>773435.11</v>
      </c>
      <c r="I158" s="28" t="s">
        <v>139</v>
      </c>
    </row>
    <row r="159" spans="1:9" ht="16.5" customHeight="1" x14ac:dyDescent="0.2">
      <c r="A159" s="21"/>
      <c r="B159" s="22" t="s">
        <v>309</v>
      </c>
      <c r="C159" s="29">
        <v>3</v>
      </c>
      <c r="D159" s="24">
        <v>1455477</v>
      </c>
      <c r="E159" s="24" t="s">
        <v>314</v>
      </c>
      <c r="F159" s="33" t="s">
        <v>315</v>
      </c>
      <c r="G159" s="26">
        <v>26266.67</v>
      </c>
      <c r="H159" s="27">
        <v>65000</v>
      </c>
      <c r="I159" s="28">
        <v>2025</v>
      </c>
    </row>
    <row r="160" spans="1:9" ht="16.5" customHeight="1" x14ac:dyDescent="0.2">
      <c r="A160" s="21"/>
      <c r="B160" s="22" t="s">
        <v>309</v>
      </c>
      <c r="C160" s="43">
        <v>4</v>
      </c>
      <c r="D160" s="24">
        <v>1456321</v>
      </c>
      <c r="E160" s="24" t="s">
        <v>316</v>
      </c>
      <c r="F160" s="33" t="s">
        <v>317</v>
      </c>
      <c r="G160" s="26">
        <v>88360</v>
      </c>
      <c r="H160" s="27">
        <v>115000</v>
      </c>
      <c r="I160" s="28">
        <v>2025</v>
      </c>
    </row>
    <row r="161" spans="1:9" ht="16.5" customHeight="1" x14ac:dyDescent="0.2">
      <c r="A161" s="21"/>
      <c r="B161" s="22" t="s">
        <v>309</v>
      </c>
      <c r="C161" s="29">
        <v>5</v>
      </c>
      <c r="D161" s="24">
        <v>1455463</v>
      </c>
      <c r="E161" s="24" t="s">
        <v>318</v>
      </c>
      <c r="F161" s="33" t="s">
        <v>319</v>
      </c>
      <c r="G161" s="26">
        <v>10353</v>
      </c>
      <c r="H161" s="27">
        <v>195000</v>
      </c>
      <c r="I161" s="28" t="s">
        <v>142</v>
      </c>
    </row>
    <row r="162" spans="1:9" ht="15" customHeight="1" x14ac:dyDescent="0.2">
      <c r="A162" s="21"/>
      <c r="B162" s="22" t="s">
        <v>309</v>
      </c>
      <c r="C162" s="44">
        <v>6</v>
      </c>
      <c r="D162" s="24">
        <v>1455476</v>
      </c>
      <c r="E162" s="24" t="s">
        <v>320</v>
      </c>
      <c r="F162" s="33" t="s">
        <v>321</v>
      </c>
      <c r="G162" s="26">
        <v>31613.4</v>
      </c>
      <c r="H162" s="27">
        <v>165000</v>
      </c>
      <c r="I162" s="28">
        <v>2025</v>
      </c>
    </row>
    <row r="163" spans="1:9" ht="15" customHeight="1" x14ac:dyDescent="0.2">
      <c r="A163" s="21"/>
      <c r="B163" s="21"/>
      <c r="C163" s="21"/>
      <c r="D163" s="24"/>
      <c r="E163" s="24"/>
      <c r="F163" s="32"/>
      <c r="G163" s="26"/>
      <c r="H163" s="27"/>
      <c r="I163" s="28"/>
    </row>
    <row r="164" spans="1:9" ht="17.25" customHeight="1" x14ac:dyDescent="0.2">
      <c r="A164" s="21">
        <v>18</v>
      </c>
      <c r="B164" s="22" t="s">
        <v>322</v>
      </c>
      <c r="C164" s="31">
        <v>1</v>
      </c>
      <c r="D164" s="24">
        <v>1455458</v>
      </c>
      <c r="E164" s="32" t="s">
        <v>323</v>
      </c>
      <c r="F164" s="33" t="s">
        <v>324</v>
      </c>
      <c r="G164" s="26">
        <v>31348.62</v>
      </c>
      <c r="H164" s="27">
        <v>450000</v>
      </c>
      <c r="I164" s="28">
        <v>2025</v>
      </c>
    </row>
    <row r="165" spans="1:9" ht="16.5" customHeight="1" x14ac:dyDescent="0.2">
      <c r="A165" s="21"/>
      <c r="B165" s="21"/>
      <c r="C165" s="23">
        <v>2</v>
      </c>
      <c r="D165" s="24"/>
      <c r="E165" s="24"/>
      <c r="F165" s="25"/>
      <c r="G165" s="26"/>
      <c r="H165" s="27"/>
      <c r="I165" s="28"/>
    </row>
    <row r="166" spans="1:9" ht="17.25" customHeight="1" x14ac:dyDescent="0.2">
      <c r="A166" s="21">
        <v>19</v>
      </c>
      <c r="B166" s="22" t="s">
        <v>325</v>
      </c>
      <c r="C166" s="31">
        <v>1</v>
      </c>
      <c r="D166" s="24">
        <v>1456056</v>
      </c>
      <c r="E166" s="32" t="s">
        <v>326</v>
      </c>
      <c r="F166" s="33" t="s">
        <v>327</v>
      </c>
      <c r="G166" s="26">
        <v>22315.7</v>
      </c>
      <c r="H166" s="27">
        <v>450000</v>
      </c>
      <c r="I166" s="28">
        <v>2025</v>
      </c>
    </row>
    <row r="167" spans="1:9" ht="16.5" customHeight="1" x14ac:dyDescent="0.2">
      <c r="A167" s="21"/>
      <c r="B167" s="22" t="s">
        <v>325</v>
      </c>
      <c r="C167" s="23">
        <v>2</v>
      </c>
      <c r="D167" s="24">
        <v>1455826</v>
      </c>
      <c r="E167" s="24" t="s">
        <v>328</v>
      </c>
      <c r="F167" s="25" t="s">
        <v>329</v>
      </c>
      <c r="G167" s="26">
        <v>56458.7</v>
      </c>
      <c r="H167" s="27">
        <v>150000</v>
      </c>
      <c r="I167" s="28">
        <v>2025</v>
      </c>
    </row>
    <row r="168" spans="1:9" ht="16.5" customHeight="1" x14ac:dyDescent="0.2">
      <c r="A168" s="21"/>
      <c r="B168" s="22" t="s">
        <v>325</v>
      </c>
      <c r="C168" s="29">
        <v>3</v>
      </c>
      <c r="D168" s="24">
        <v>1455840</v>
      </c>
      <c r="E168" s="24" t="s">
        <v>330</v>
      </c>
      <c r="F168" s="25" t="s">
        <v>331</v>
      </c>
      <c r="G168" s="26">
        <v>103942.36</v>
      </c>
      <c r="H168" s="27">
        <v>150000</v>
      </c>
      <c r="I168" s="28">
        <v>2025</v>
      </c>
    </row>
    <row r="169" spans="1:9" ht="16.5" customHeight="1" x14ac:dyDescent="0.2">
      <c r="A169" s="21"/>
      <c r="B169" s="21"/>
      <c r="C169" s="43"/>
      <c r="D169" s="24"/>
      <c r="E169" s="24"/>
      <c r="F169" s="25"/>
      <c r="G169" s="26"/>
      <c r="H169" s="27"/>
      <c r="I169" s="28"/>
    </row>
    <row r="170" spans="1:9" x14ac:dyDescent="0.2">
      <c r="A170" s="21">
        <v>20</v>
      </c>
      <c r="B170" s="22" t="s">
        <v>332</v>
      </c>
      <c r="C170" s="31">
        <v>1</v>
      </c>
      <c r="D170" s="28">
        <v>1456308</v>
      </c>
      <c r="E170" s="28" t="s">
        <v>333</v>
      </c>
      <c r="F170" s="33" t="s">
        <v>334</v>
      </c>
      <c r="G170" s="26">
        <v>3180.96</v>
      </c>
      <c r="H170" s="27">
        <v>13440</v>
      </c>
      <c r="I170" s="28">
        <v>2025</v>
      </c>
    </row>
    <row r="171" spans="1:9" x14ac:dyDescent="0.2">
      <c r="A171" s="21"/>
      <c r="B171" s="22" t="s">
        <v>332</v>
      </c>
      <c r="C171" s="29">
        <v>2</v>
      </c>
      <c r="D171" s="28">
        <v>1456221</v>
      </c>
      <c r="E171" s="28" t="s">
        <v>335</v>
      </c>
      <c r="F171" s="33" t="s">
        <v>336</v>
      </c>
      <c r="G171" s="26">
        <v>8559</v>
      </c>
      <c r="H171" s="27">
        <v>244535.3094</v>
      </c>
      <c r="I171" s="28">
        <v>2025</v>
      </c>
    </row>
    <row r="172" spans="1:9" x14ac:dyDescent="0.2">
      <c r="A172" s="21"/>
      <c r="B172" s="22" t="s">
        <v>332</v>
      </c>
      <c r="C172" s="23">
        <v>3</v>
      </c>
      <c r="D172" s="28">
        <v>1456305</v>
      </c>
      <c r="E172" s="28" t="s">
        <v>337</v>
      </c>
      <c r="F172" s="33" t="s">
        <v>338</v>
      </c>
      <c r="G172" s="26">
        <v>1569.26</v>
      </c>
      <c r="H172" s="27">
        <v>1569.26</v>
      </c>
      <c r="I172" s="28">
        <v>2025</v>
      </c>
    </row>
    <row r="173" spans="1:9" ht="24" x14ac:dyDescent="0.2">
      <c r="A173" s="21"/>
      <c r="B173" s="22" t="s">
        <v>332</v>
      </c>
      <c r="C173" s="28">
        <v>4</v>
      </c>
      <c r="D173" s="28">
        <v>1456292</v>
      </c>
      <c r="E173" s="28" t="s">
        <v>339</v>
      </c>
      <c r="F173" s="33" t="s">
        <v>340</v>
      </c>
      <c r="G173" s="26">
        <v>20913.32</v>
      </c>
      <c r="H173" s="27">
        <v>20913.32</v>
      </c>
      <c r="I173" s="28">
        <v>2025</v>
      </c>
    </row>
    <row r="174" spans="1:9" ht="24" x14ac:dyDescent="0.2">
      <c r="A174" s="21"/>
      <c r="B174" s="22" t="s">
        <v>332</v>
      </c>
      <c r="C174" s="28">
        <v>5</v>
      </c>
      <c r="D174" s="28">
        <v>1456307</v>
      </c>
      <c r="E174" s="28" t="s">
        <v>341</v>
      </c>
      <c r="F174" s="33" t="s">
        <v>342</v>
      </c>
      <c r="G174" s="26">
        <v>6596.59</v>
      </c>
      <c r="H174" s="27">
        <v>6596.59</v>
      </c>
      <c r="I174" s="28">
        <v>2025</v>
      </c>
    </row>
    <row r="175" spans="1:9" x14ac:dyDescent="0.2">
      <c r="A175" s="21"/>
      <c r="B175" s="22" t="s">
        <v>332</v>
      </c>
      <c r="C175" s="28">
        <v>6</v>
      </c>
      <c r="D175" s="28">
        <v>1456301</v>
      </c>
      <c r="E175" s="28" t="s">
        <v>343</v>
      </c>
      <c r="F175" s="33" t="s">
        <v>344</v>
      </c>
      <c r="G175" s="26">
        <v>3982.86</v>
      </c>
      <c r="H175" s="27">
        <v>3982.86</v>
      </c>
      <c r="I175" s="28">
        <v>2025</v>
      </c>
    </row>
    <row r="176" spans="1:9" s="55" customFormat="1" ht="24" x14ac:dyDescent="0.2">
      <c r="A176" s="22"/>
      <c r="B176" s="22" t="s">
        <v>332</v>
      </c>
      <c r="C176" s="28">
        <v>7</v>
      </c>
      <c r="D176" s="28">
        <v>1456303</v>
      </c>
      <c r="E176" s="28" t="s">
        <v>345</v>
      </c>
      <c r="F176" s="33" t="s">
        <v>346</v>
      </c>
      <c r="G176" s="26">
        <v>7122.89</v>
      </c>
      <c r="H176" s="27">
        <v>7122.89</v>
      </c>
      <c r="I176" s="28">
        <v>2025</v>
      </c>
    </row>
    <row r="177" spans="1:9" x14ac:dyDescent="0.2">
      <c r="A177" s="21"/>
      <c r="B177" s="22" t="s">
        <v>332</v>
      </c>
      <c r="C177" s="28">
        <v>8</v>
      </c>
      <c r="D177" s="28">
        <v>1456302</v>
      </c>
      <c r="E177" s="28" t="s">
        <v>347</v>
      </c>
      <c r="F177" s="33" t="s">
        <v>348</v>
      </c>
      <c r="G177" s="26">
        <v>14355.54</v>
      </c>
      <c r="H177" s="27">
        <v>14355.54</v>
      </c>
      <c r="I177" s="28">
        <v>2025</v>
      </c>
    </row>
    <row r="178" spans="1:9" ht="24" x14ac:dyDescent="0.2">
      <c r="A178" s="21"/>
      <c r="B178" s="22" t="s">
        <v>332</v>
      </c>
      <c r="C178" s="28">
        <v>9</v>
      </c>
      <c r="D178" s="28">
        <v>1456306</v>
      </c>
      <c r="E178" s="28" t="s">
        <v>349</v>
      </c>
      <c r="F178" s="33" t="s">
        <v>350</v>
      </c>
      <c r="G178" s="26">
        <v>2121.4699999999998</v>
      </c>
      <c r="H178" s="27">
        <v>2121.4699999999998</v>
      </c>
      <c r="I178" s="28">
        <v>2025</v>
      </c>
    </row>
    <row r="179" spans="1:9" ht="24" x14ac:dyDescent="0.2">
      <c r="A179" s="21"/>
      <c r="B179" s="22" t="s">
        <v>332</v>
      </c>
      <c r="C179" s="28">
        <v>10</v>
      </c>
      <c r="D179" s="28">
        <v>1455835</v>
      </c>
      <c r="E179" s="28" t="s">
        <v>351</v>
      </c>
      <c r="F179" s="33" t="s">
        <v>352</v>
      </c>
      <c r="G179" s="26">
        <v>13460.6</v>
      </c>
      <c r="H179" s="27">
        <v>13460.6</v>
      </c>
      <c r="I179" s="28">
        <v>2026</v>
      </c>
    </row>
    <row r="180" spans="1:9" x14ac:dyDescent="0.2">
      <c r="A180" s="21"/>
      <c r="B180" s="22" t="s">
        <v>332</v>
      </c>
      <c r="C180" s="28">
        <v>11</v>
      </c>
      <c r="D180" s="28">
        <v>1456208</v>
      </c>
      <c r="E180" s="28" t="s">
        <v>353</v>
      </c>
      <c r="F180" s="33" t="s">
        <v>354</v>
      </c>
      <c r="G180" s="26">
        <v>5706</v>
      </c>
      <c r="H180" s="27">
        <v>125970</v>
      </c>
      <c r="I180" s="28">
        <v>2026</v>
      </c>
    </row>
    <row r="181" spans="1:9" x14ac:dyDescent="0.2">
      <c r="A181" s="21"/>
      <c r="B181" s="22" t="s">
        <v>332</v>
      </c>
      <c r="C181" s="28">
        <v>12</v>
      </c>
      <c r="D181" s="28">
        <v>1456297</v>
      </c>
      <c r="E181" s="28" t="s">
        <v>355</v>
      </c>
      <c r="F181" s="33" t="s">
        <v>356</v>
      </c>
      <c r="G181" s="26">
        <v>2042.82</v>
      </c>
      <c r="H181" s="27">
        <v>108000</v>
      </c>
      <c r="I181" s="28">
        <v>2027</v>
      </c>
    </row>
    <row r="182" spans="1:9" ht="24" x14ac:dyDescent="0.2">
      <c r="A182" s="21"/>
      <c r="B182" s="22" t="s">
        <v>332</v>
      </c>
      <c r="C182" s="28">
        <v>13</v>
      </c>
      <c r="D182" s="28">
        <v>1456237</v>
      </c>
      <c r="E182" s="28" t="s">
        <v>357</v>
      </c>
      <c r="F182" s="33" t="s">
        <v>358</v>
      </c>
      <c r="G182" s="26">
        <v>970.56</v>
      </c>
      <c r="H182" s="27">
        <v>367200</v>
      </c>
      <c r="I182" s="28">
        <v>2027</v>
      </c>
    </row>
    <row r="183" spans="1:9" ht="24" x14ac:dyDescent="0.2">
      <c r="A183" s="21"/>
      <c r="B183" s="22" t="s">
        <v>332</v>
      </c>
      <c r="C183" s="28">
        <v>14</v>
      </c>
      <c r="D183" s="28">
        <v>1456260</v>
      </c>
      <c r="E183" s="28" t="s">
        <v>359</v>
      </c>
      <c r="F183" s="33" t="s">
        <v>360</v>
      </c>
      <c r="G183" s="26">
        <v>5706</v>
      </c>
      <c r="H183" s="27">
        <v>110160</v>
      </c>
      <c r="I183" s="28">
        <v>2027</v>
      </c>
    </row>
    <row r="184" spans="1:9" s="72" customFormat="1" x14ac:dyDescent="0.2">
      <c r="A184" s="68"/>
      <c r="B184" s="68"/>
      <c r="C184" s="68"/>
      <c r="D184" s="69"/>
      <c r="E184" s="69"/>
      <c r="F184" s="68"/>
      <c r="G184" s="70"/>
      <c r="H184" s="71"/>
      <c r="I184" s="68"/>
    </row>
    <row r="185" spans="1:9" x14ac:dyDescent="0.2">
      <c r="A185" s="21">
        <v>21</v>
      </c>
      <c r="B185" s="22" t="s">
        <v>361</v>
      </c>
      <c r="C185" s="31">
        <v>1</v>
      </c>
      <c r="D185" s="73">
        <v>1455981</v>
      </c>
      <c r="E185" s="32"/>
      <c r="F185" s="74" t="s">
        <v>362</v>
      </c>
      <c r="G185" s="26">
        <v>105464</v>
      </c>
      <c r="H185" s="27">
        <v>199000</v>
      </c>
      <c r="I185" s="28">
        <v>2025</v>
      </c>
    </row>
    <row r="186" spans="1:9" ht="27.75" customHeight="1" x14ac:dyDescent="0.2">
      <c r="A186" s="21"/>
      <c r="B186" s="22" t="s">
        <v>361</v>
      </c>
      <c r="C186" s="23">
        <v>2</v>
      </c>
      <c r="D186" s="24">
        <v>1455666</v>
      </c>
      <c r="E186" s="24"/>
      <c r="F186" s="33" t="s">
        <v>363</v>
      </c>
      <c r="G186" s="26">
        <v>27974.55</v>
      </c>
      <c r="H186" s="30">
        <v>49000</v>
      </c>
      <c r="I186" s="28">
        <v>2025</v>
      </c>
    </row>
    <row r="187" spans="1:9" x14ac:dyDescent="0.2">
      <c r="A187" s="21"/>
      <c r="B187" s="22" t="s">
        <v>361</v>
      </c>
      <c r="C187" s="29">
        <v>3</v>
      </c>
      <c r="D187" s="24">
        <v>1455660</v>
      </c>
      <c r="E187" s="24"/>
      <c r="F187" s="67" t="s">
        <v>364</v>
      </c>
      <c r="G187" s="26">
        <v>7534.66</v>
      </c>
      <c r="H187" s="30">
        <v>29000</v>
      </c>
      <c r="I187" s="28">
        <v>2025</v>
      </c>
    </row>
    <row r="188" spans="1:9" ht="16.5" customHeight="1" x14ac:dyDescent="0.2">
      <c r="A188" s="21"/>
      <c r="B188" s="22" t="s">
        <v>361</v>
      </c>
      <c r="C188" s="43">
        <v>4</v>
      </c>
      <c r="D188" s="24">
        <v>1455669</v>
      </c>
      <c r="E188" s="24"/>
      <c r="F188" s="33" t="s">
        <v>365</v>
      </c>
      <c r="G188" s="26">
        <v>4570.8999999999996</v>
      </c>
      <c r="H188" s="27">
        <v>29000</v>
      </c>
      <c r="I188" s="28">
        <v>2025</v>
      </c>
    </row>
    <row r="189" spans="1:9" ht="15" customHeight="1" x14ac:dyDescent="0.2">
      <c r="A189" s="21"/>
      <c r="B189" s="21"/>
      <c r="C189" s="34"/>
      <c r="D189" s="44"/>
      <c r="E189" s="21"/>
      <c r="F189" s="75"/>
      <c r="G189" s="46"/>
      <c r="H189" s="21"/>
      <c r="I189" s="21"/>
    </row>
    <row r="190" spans="1:9" ht="25.35" customHeight="1" x14ac:dyDescent="0.2">
      <c r="A190" s="21">
        <v>22</v>
      </c>
      <c r="B190" s="22" t="s">
        <v>366</v>
      </c>
      <c r="C190" s="31">
        <v>1</v>
      </c>
      <c r="D190" s="24">
        <v>1456338</v>
      </c>
      <c r="E190" s="24" t="s">
        <v>367</v>
      </c>
      <c r="F190" s="33" t="s">
        <v>368</v>
      </c>
      <c r="G190" s="26">
        <v>5281.68</v>
      </c>
      <c r="H190" s="30">
        <v>500000</v>
      </c>
      <c r="I190" s="28">
        <v>2025</v>
      </c>
    </row>
    <row r="191" spans="1:9" s="80" customFormat="1" x14ac:dyDescent="0.2">
      <c r="A191" s="76"/>
      <c r="B191" s="22" t="s">
        <v>366</v>
      </c>
      <c r="C191" s="77">
        <v>2</v>
      </c>
      <c r="D191" s="73">
        <v>1456187</v>
      </c>
      <c r="E191" s="73" t="s">
        <v>369</v>
      </c>
      <c r="F191" s="78" t="s">
        <v>370</v>
      </c>
      <c r="G191" s="79">
        <v>12150.9</v>
      </c>
      <c r="H191" s="30">
        <v>500000</v>
      </c>
      <c r="I191" s="41">
        <v>2025</v>
      </c>
    </row>
    <row r="192" spans="1:9" ht="24.95" customHeight="1" x14ac:dyDescent="0.2">
      <c r="A192" s="21"/>
      <c r="B192" s="22" t="s">
        <v>366</v>
      </c>
      <c r="C192" s="29">
        <v>3</v>
      </c>
      <c r="D192" s="24">
        <v>1456337</v>
      </c>
      <c r="E192" s="24" t="s">
        <v>371</v>
      </c>
      <c r="F192" s="33" t="s">
        <v>372</v>
      </c>
      <c r="G192" s="26">
        <v>3371.94</v>
      </c>
      <c r="H192" s="30">
        <v>500000</v>
      </c>
      <c r="I192" s="28">
        <v>2025</v>
      </c>
    </row>
    <row r="193" spans="1:9" ht="24.95" customHeight="1" x14ac:dyDescent="0.2">
      <c r="A193" s="21"/>
      <c r="B193" s="22" t="s">
        <v>366</v>
      </c>
      <c r="C193" s="43">
        <v>4</v>
      </c>
      <c r="D193" s="24">
        <v>1456331</v>
      </c>
      <c r="E193" s="24" t="s">
        <v>373</v>
      </c>
      <c r="F193" s="67" t="s">
        <v>374</v>
      </c>
      <c r="G193" s="26">
        <v>4184.46</v>
      </c>
      <c r="H193" s="30">
        <v>500000</v>
      </c>
      <c r="I193" s="28">
        <v>2025</v>
      </c>
    </row>
    <row r="194" spans="1:9" ht="24.95" customHeight="1" x14ac:dyDescent="0.2">
      <c r="A194" s="21"/>
      <c r="B194" s="22" t="s">
        <v>366</v>
      </c>
      <c r="C194" s="44">
        <v>5</v>
      </c>
      <c r="D194" s="24">
        <v>1456333</v>
      </c>
      <c r="E194" s="24" t="s">
        <v>375</v>
      </c>
      <c r="F194" s="67" t="s">
        <v>376</v>
      </c>
      <c r="G194" s="26">
        <v>1256.22</v>
      </c>
      <c r="H194" s="30">
        <v>100000</v>
      </c>
      <c r="I194" s="28">
        <v>2025</v>
      </c>
    </row>
    <row r="195" spans="1:9" ht="24.95" customHeight="1" x14ac:dyDescent="0.2">
      <c r="A195" s="21"/>
      <c r="B195" s="22" t="s">
        <v>366</v>
      </c>
      <c r="C195" s="44">
        <v>6</v>
      </c>
      <c r="D195" s="24">
        <v>1456059</v>
      </c>
      <c r="E195" s="24" t="s">
        <v>377</v>
      </c>
      <c r="F195" s="33" t="s">
        <v>378</v>
      </c>
      <c r="G195" s="26">
        <v>15488.5</v>
      </c>
      <c r="H195" s="30">
        <v>300000</v>
      </c>
      <c r="I195" s="28">
        <v>2025</v>
      </c>
    </row>
    <row r="196" spans="1:9" ht="24.95" customHeight="1" x14ac:dyDescent="0.2">
      <c r="A196" s="21"/>
      <c r="B196" s="22" t="s">
        <v>366</v>
      </c>
      <c r="C196" s="44">
        <v>7</v>
      </c>
      <c r="D196" s="24">
        <v>1456112</v>
      </c>
      <c r="E196" s="24" t="s">
        <v>379</v>
      </c>
      <c r="F196" s="67" t="s">
        <v>380</v>
      </c>
      <c r="G196" s="26">
        <v>24742.44</v>
      </c>
      <c r="H196" s="30">
        <v>500000</v>
      </c>
      <c r="I196" s="28" t="s">
        <v>22</v>
      </c>
    </row>
    <row r="197" spans="1:9" ht="24.95" customHeight="1" x14ac:dyDescent="0.2">
      <c r="A197" s="21"/>
      <c r="B197" s="22" t="s">
        <v>366</v>
      </c>
      <c r="C197" s="44">
        <v>8</v>
      </c>
      <c r="D197" s="24">
        <v>1456336</v>
      </c>
      <c r="E197" s="24" t="s">
        <v>381</v>
      </c>
      <c r="F197" s="67" t="s">
        <v>382</v>
      </c>
      <c r="G197" s="26">
        <v>4391.26</v>
      </c>
      <c r="H197" s="30">
        <v>250000</v>
      </c>
      <c r="I197" s="28" t="s">
        <v>22</v>
      </c>
    </row>
    <row r="198" spans="1:9" ht="24.95" customHeight="1" x14ac:dyDescent="0.2">
      <c r="A198" s="21"/>
      <c r="B198" s="22" t="s">
        <v>366</v>
      </c>
      <c r="C198" s="34">
        <v>9</v>
      </c>
      <c r="D198" s="24">
        <v>1456063</v>
      </c>
      <c r="E198" s="24" t="s">
        <v>383</v>
      </c>
      <c r="F198" s="33" t="s">
        <v>384</v>
      </c>
      <c r="G198" s="26">
        <v>6703</v>
      </c>
      <c r="H198" s="30">
        <v>250000</v>
      </c>
      <c r="I198" s="28" t="s">
        <v>22</v>
      </c>
    </row>
    <row r="199" spans="1:9" ht="24.95" customHeight="1" x14ac:dyDescent="0.2">
      <c r="A199" s="21"/>
      <c r="B199" s="22" t="s">
        <v>366</v>
      </c>
      <c r="C199" s="44">
        <v>10</v>
      </c>
      <c r="D199" s="24">
        <v>1456332</v>
      </c>
      <c r="E199" s="24" t="s">
        <v>385</v>
      </c>
      <c r="F199" s="67" t="s">
        <v>386</v>
      </c>
      <c r="G199" s="26">
        <v>3647.22</v>
      </c>
      <c r="H199" s="30">
        <v>100000</v>
      </c>
      <c r="I199" s="28" t="s">
        <v>22</v>
      </c>
    </row>
    <row r="200" spans="1:9" ht="24.95" customHeight="1" x14ac:dyDescent="0.2">
      <c r="A200" s="21"/>
      <c r="B200" s="22" t="s">
        <v>366</v>
      </c>
      <c r="C200" s="44">
        <v>11</v>
      </c>
      <c r="D200" s="24">
        <v>1456334</v>
      </c>
      <c r="E200" s="24" t="s">
        <v>387</v>
      </c>
      <c r="F200" s="67" t="s">
        <v>388</v>
      </c>
      <c r="G200" s="26">
        <v>2970.4</v>
      </c>
      <c r="H200" s="30">
        <v>100000</v>
      </c>
      <c r="I200" s="28" t="s">
        <v>22</v>
      </c>
    </row>
    <row r="201" spans="1:9" ht="24.95" customHeight="1" x14ac:dyDescent="0.2">
      <c r="A201" s="21"/>
      <c r="B201" s="22" t="s">
        <v>366</v>
      </c>
      <c r="C201" s="44">
        <v>12</v>
      </c>
      <c r="D201" s="24">
        <v>1456335</v>
      </c>
      <c r="E201" s="24" t="s">
        <v>389</v>
      </c>
      <c r="F201" s="67" t="s">
        <v>390</v>
      </c>
      <c r="G201" s="26">
        <v>2492.1999999999998</v>
      </c>
      <c r="H201" s="30">
        <v>80000</v>
      </c>
      <c r="I201" s="28" t="s">
        <v>22</v>
      </c>
    </row>
    <row r="202" spans="1:9" ht="24.95" customHeight="1" x14ac:dyDescent="0.2">
      <c r="A202" s="21"/>
      <c r="B202" s="22" t="s">
        <v>366</v>
      </c>
      <c r="C202" s="44">
        <v>13</v>
      </c>
      <c r="D202" s="24">
        <v>1456160</v>
      </c>
      <c r="E202" s="24" t="s">
        <v>391</v>
      </c>
      <c r="F202" s="67" t="s">
        <v>392</v>
      </c>
      <c r="G202" s="26">
        <v>7111.92</v>
      </c>
      <c r="H202" s="30">
        <v>500000</v>
      </c>
      <c r="I202" s="28" t="s">
        <v>22</v>
      </c>
    </row>
    <row r="203" spans="1:9" ht="24.95" customHeight="1" x14ac:dyDescent="0.2">
      <c r="A203" s="21"/>
      <c r="B203" s="22" t="s">
        <v>366</v>
      </c>
      <c r="C203" s="44">
        <v>14</v>
      </c>
      <c r="D203" s="24">
        <v>1456151</v>
      </c>
      <c r="E203" s="24" t="s">
        <v>393</v>
      </c>
      <c r="F203" s="67" t="s">
        <v>394</v>
      </c>
      <c r="G203" s="26">
        <v>2512.44</v>
      </c>
      <c r="H203" s="30">
        <v>500000</v>
      </c>
      <c r="I203" s="28" t="s">
        <v>22</v>
      </c>
    </row>
    <row r="204" spans="1:9" ht="24.95" customHeight="1" x14ac:dyDescent="0.2">
      <c r="A204" s="21"/>
      <c r="B204" s="22" t="s">
        <v>366</v>
      </c>
      <c r="C204" s="44">
        <v>15</v>
      </c>
      <c r="D204" s="24">
        <v>1456206</v>
      </c>
      <c r="E204" s="24" t="s">
        <v>395</v>
      </c>
      <c r="F204" s="67" t="s">
        <v>396</v>
      </c>
      <c r="G204" s="26">
        <v>9129.92</v>
      </c>
      <c r="H204" s="30">
        <v>50000</v>
      </c>
      <c r="I204" s="28" t="s">
        <v>22</v>
      </c>
    </row>
    <row r="205" spans="1:9" ht="24.95" customHeight="1" x14ac:dyDescent="0.2">
      <c r="A205" s="21"/>
      <c r="B205" s="22" t="s">
        <v>366</v>
      </c>
      <c r="C205" s="44">
        <v>16</v>
      </c>
      <c r="D205" s="24">
        <v>1456103</v>
      </c>
      <c r="E205" s="24" t="s">
        <v>397</v>
      </c>
      <c r="F205" s="67" t="s">
        <v>398</v>
      </c>
      <c r="G205" s="26">
        <v>2908</v>
      </c>
      <c r="H205" s="30">
        <v>100000</v>
      </c>
      <c r="I205" s="28" t="s">
        <v>22</v>
      </c>
    </row>
    <row r="206" spans="1:9" ht="24.95" customHeight="1" x14ac:dyDescent="0.2">
      <c r="A206" s="21"/>
      <c r="B206" s="22" t="s">
        <v>366</v>
      </c>
      <c r="C206" s="44">
        <v>17</v>
      </c>
      <c r="D206" s="24">
        <v>1456125</v>
      </c>
      <c r="E206" s="24" t="s">
        <v>399</v>
      </c>
      <c r="F206" s="67" t="s">
        <v>400</v>
      </c>
      <c r="G206" s="26">
        <v>2034.24</v>
      </c>
      <c r="H206" s="30">
        <v>250000</v>
      </c>
      <c r="I206" s="28" t="s">
        <v>22</v>
      </c>
    </row>
    <row r="207" spans="1:9" ht="24.95" customHeight="1" x14ac:dyDescent="0.2">
      <c r="A207" s="21"/>
      <c r="B207" s="22" t="s">
        <v>366</v>
      </c>
      <c r="C207" s="44">
        <v>18</v>
      </c>
      <c r="D207" s="24">
        <v>1456181</v>
      </c>
      <c r="E207" s="24" t="s">
        <v>401</v>
      </c>
      <c r="F207" s="67" t="s">
        <v>402</v>
      </c>
      <c r="G207" s="26">
        <v>4419.5</v>
      </c>
      <c r="H207" s="30">
        <v>200000</v>
      </c>
      <c r="I207" s="28">
        <v>2026</v>
      </c>
    </row>
    <row r="208" spans="1:9" ht="24.95" customHeight="1" x14ac:dyDescent="0.2">
      <c r="A208" s="21"/>
      <c r="B208" s="22" t="s">
        <v>366</v>
      </c>
      <c r="C208" s="44">
        <v>19</v>
      </c>
      <c r="D208" s="24">
        <v>1456185</v>
      </c>
      <c r="E208" s="24" t="s">
        <v>403</v>
      </c>
      <c r="F208" s="67" t="s">
        <v>404</v>
      </c>
      <c r="G208" s="26">
        <v>9919.5</v>
      </c>
      <c r="H208" s="30">
        <v>200000</v>
      </c>
      <c r="I208" s="28">
        <v>2026</v>
      </c>
    </row>
    <row r="209" spans="1:9" ht="24.95" customHeight="1" x14ac:dyDescent="0.2">
      <c r="A209" s="21"/>
      <c r="B209" s="22" t="s">
        <v>366</v>
      </c>
      <c r="C209" s="44">
        <v>20</v>
      </c>
      <c r="D209" s="24">
        <v>1456166</v>
      </c>
      <c r="E209" s="24" t="s">
        <v>405</v>
      </c>
      <c r="F209" s="67" t="s">
        <v>406</v>
      </c>
      <c r="G209" s="26">
        <v>1195.5</v>
      </c>
      <c r="H209" s="30">
        <v>150000</v>
      </c>
      <c r="I209" s="28">
        <v>2026</v>
      </c>
    </row>
    <row r="210" spans="1:9" ht="24.95" customHeight="1" x14ac:dyDescent="0.2">
      <c r="A210" s="21"/>
      <c r="B210" s="22" t="s">
        <v>366</v>
      </c>
      <c r="C210" s="44">
        <v>21</v>
      </c>
      <c r="D210" s="24">
        <v>1456130</v>
      </c>
      <c r="E210" s="24" t="s">
        <v>407</v>
      </c>
      <c r="F210" s="67" t="s">
        <v>408</v>
      </c>
      <c r="G210" s="26">
        <v>2908</v>
      </c>
      <c r="H210" s="30">
        <v>150000</v>
      </c>
      <c r="I210" s="28">
        <v>2026</v>
      </c>
    </row>
    <row r="211" spans="1:9" ht="24.95" customHeight="1" x14ac:dyDescent="0.2">
      <c r="A211" s="21"/>
      <c r="B211" s="22" t="s">
        <v>366</v>
      </c>
      <c r="C211" s="44">
        <v>22</v>
      </c>
      <c r="D211" s="24">
        <v>1456132</v>
      </c>
      <c r="E211" s="24" t="s">
        <v>409</v>
      </c>
      <c r="F211" s="67" t="s">
        <v>410</v>
      </c>
      <c r="G211" s="26">
        <v>2326.4</v>
      </c>
      <c r="H211" s="30">
        <v>100000</v>
      </c>
      <c r="I211" s="28">
        <v>2026</v>
      </c>
    </row>
    <row r="212" spans="1:9" ht="24.95" customHeight="1" x14ac:dyDescent="0.2">
      <c r="A212" s="21"/>
      <c r="B212" s="22" t="s">
        <v>366</v>
      </c>
      <c r="C212" s="44">
        <v>23</v>
      </c>
      <c r="D212" s="24">
        <v>1456140</v>
      </c>
      <c r="E212" s="24" t="s">
        <v>411</v>
      </c>
      <c r="F212" s="67" t="s">
        <v>412</v>
      </c>
      <c r="G212" s="26">
        <v>1195.5</v>
      </c>
      <c r="H212" s="30">
        <v>100000</v>
      </c>
      <c r="I212" s="28">
        <v>2027</v>
      </c>
    </row>
    <row r="213" spans="1:9" ht="24.95" customHeight="1" x14ac:dyDescent="0.2">
      <c r="A213" s="21"/>
      <c r="B213" s="22" t="s">
        <v>366</v>
      </c>
      <c r="C213" s="44">
        <v>24</v>
      </c>
      <c r="D213" s="24">
        <v>1456146</v>
      </c>
      <c r="E213" s="24" t="s">
        <v>413</v>
      </c>
      <c r="F213" s="67" t="s">
        <v>414</v>
      </c>
      <c r="G213" s="26">
        <v>1195.5</v>
      </c>
      <c r="H213" s="30">
        <v>100000</v>
      </c>
      <c r="I213" s="28">
        <v>2027</v>
      </c>
    </row>
    <row r="214" spans="1:9" ht="24.95" customHeight="1" x14ac:dyDescent="0.2">
      <c r="A214" s="21"/>
      <c r="B214" s="22" t="s">
        <v>366</v>
      </c>
      <c r="C214" s="44">
        <v>25</v>
      </c>
      <c r="D214" s="24">
        <v>1456175</v>
      </c>
      <c r="E214" s="24" t="s">
        <v>415</v>
      </c>
      <c r="F214" s="67" t="s">
        <v>416</v>
      </c>
      <c r="G214" s="26">
        <v>6502.16</v>
      </c>
      <c r="H214" s="30">
        <v>100000</v>
      </c>
      <c r="I214" s="28">
        <v>2027</v>
      </c>
    </row>
    <row r="215" spans="1:9" ht="24.95" customHeight="1" x14ac:dyDescent="0.2">
      <c r="A215" s="21"/>
      <c r="B215" s="22" t="s">
        <v>366</v>
      </c>
      <c r="C215" s="44">
        <v>26</v>
      </c>
      <c r="D215" s="24">
        <v>1456191</v>
      </c>
      <c r="E215" s="24" t="s">
        <v>417</v>
      </c>
      <c r="F215" s="67" t="s">
        <v>418</v>
      </c>
      <c r="G215" s="26">
        <v>3233.52</v>
      </c>
      <c r="H215" s="30">
        <v>300000</v>
      </c>
      <c r="I215" s="28">
        <v>2027</v>
      </c>
    </row>
    <row r="216" spans="1:9" ht="24.95" customHeight="1" x14ac:dyDescent="0.2">
      <c r="A216" s="21"/>
      <c r="B216" s="22" t="s">
        <v>366</v>
      </c>
      <c r="C216" s="44">
        <v>27</v>
      </c>
      <c r="D216" s="24">
        <v>1456193</v>
      </c>
      <c r="E216" s="24" t="s">
        <v>419</v>
      </c>
      <c r="F216" s="67" t="s">
        <v>420</v>
      </c>
      <c r="G216" s="26">
        <v>1276.46</v>
      </c>
      <c r="H216" s="30">
        <v>100000</v>
      </c>
      <c r="I216" s="28">
        <v>2027</v>
      </c>
    </row>
    <row r="217" spans="1:9" ht="15" customHeight="1" x14ac:dyDescent="0.2">
      <c r="A217" s="21"/>
      <c r="B217" s="21"/>
      <c r="C217" s="44"/>
      <c r="D217" s="24"/>
      <c r="E217" s="24"/>
      <c r="F217" s="24"/>
      <c r="G217" s="26"/>
      <c r="H217" s="81"/>
      <c r="I217" s="28"/>
    </row>
    <row r="218" spans="1:9" ht="17.25" customHeight="1" x14ac:dyDescent="0.2">
      <c r="A218" s="21">
        <v>23</v>
      </c>
      <c r="B218" s="22" t="s">
        <v>421</v>
      </c>
      <c r="C218" s="62">
        <v>1</v>
      </c>
      <c r="D218" s="34">
        <v>1455827</v>
      </c>
      <c r="E218" s="22" t="s">
        <v>422</v>
      </c>
      <c r="F218" s="32" t="s">
        <v>423</v>
      </c>
      <c r="G218" s="49">
        <v>32582.55</v>
      </c>
      <c r="H218" s="30">
        <v>200000</v>
      </c>
      <c r="I218" s="82">
        <v>2025</v>
      </c>
    </row>
    <row r="219" spans="1:9" ht="16.5" customHeight="1" x14ac:dyDescent="0.2">
      <c r="A219" s="21"/>
      <c r="B219" s="22" t="s">
        <v>421</v>
      </c>
      <c r="C219" s="83">
        <v>2</v>
      </c>
      <c r="D219" s="34">
        <v>1455806</v>
      </c>
      <c r="E219" s="22" t="s">
        <v>424</v>
      </c>
      <c r="F219" s="32" t="s">
        <v>425</v>
      </c>
      <c r="G219" s="49">
        <v>21472.26</v>
      </c>
      <c r="H219" s="30">
        <v>1200000</v>
      </c>
      <c r="I219" s="84">
        <v>2025</v>
      </c>
    </row>
    <row r="220" spans="1:9" ht="16.5" customHeight="1" x14ac:dyDescent="0.2">
      <c r="A220" s="21"/>
      <c r="B220" s="22" t="s">
        <v>421</v>
      </c>
      <c r="C220" s="83"/>
      <c r="D220" s="34">
        <v>1455875</v>
      </c>
      <c r="E220" s="22" t="s">
        <v>426</v>
      </c>
      <c r="F220" s="32" t="s">
        <v>427</v>
      </c>
      <c r="G220" s="49">
        <v>16815.599999999999</v>
      </c>
      <c r="H220" s="30"/>
      <c r="I220" s="85"/>
    </row>
    <row r="221" spans="1:9" ht="16.5" customHeight="1" x14ac:dyDescent="0.2">
      <c r="A221" s="21"/>
      <c r="B221" s="22" t="s">
        <v>421</v>
      </c>
      <c r="C221" s="62">
        <v>3</v>
      </c>
      <c r="D221" s="34">
        <v>1456218</v>
      </c>
      <c r="E221" s="22" t="s">
        <v>428</v>
      </c>
      <c r="F221" s="32" t="s">
        <v>429</v>
      </c>
      <c r="G221" s="49">
        <v>25426.16</v>
      </c>
      <c r="H221" s="30">
        <v>250000</v>
      </c>
      <c r="I221" s="86">
        <v>2025</v>
      </c>
    </row>
    <row r="222" spans="1:9" ht="16.5" customHeight="1" x14ac:dyDescent="0.2">
      <c r="A222" s="21"/>
      <c r="B222" s="22" t="s">
        <v>421</v>
      </c>
      <c r="C222" s="62">
        <v>4</v>
      </c>
      <c r="D222" s="34">
        <v>1455655</v>
      </c>
      <c r="E222" s="22" t="s">
        <v>430</v>
      </c>
      <c r="F222" s="32" t="s">
        <v>431</v>
      </c>
      <c r="G222" s="49">
        <v>49308.51</v>
      </c>
      <c r="H222" s="30">
        <v>450000</v>
      </c>
      <c r="I222" s="82">
        <v>2026</v>
      </c>
    </row>
    <row r="223" spans="1:9" ht="15" customHeight="1" x14ac:dyDescent="0.2">
      <c r="A223" s="21"/>
      <c r="B223" s="22" t="s">
        <v>421</v>
      </c>
      <c r="C223" s="62">
        <v>5</v>
      </c>
      <c r="D223" s="87">
        <v>1455414</v>
      </c>
      <c r="E223" s="22" t="s">
        <v>432</v>
      </c>
      <c r="F223" s="88" t="s">
        <v>433</v>
      </c>
      <c r="G223" s="49">
        <v>56925</v>
      </c>
      <c r="H223" s="30">
        <v>700000</v>
      </c>
      <c r="I223" s="82">
        <v>2026</v>
      </c>
    </row>
    <row r="224" spans="1:9" ht="15" customHeight="1" x14ac:dyDescent="0.2">
      <c r="A224" s="21"/>
      <c r="B224" s="21"/>
      <c r="C224" s="22"/>
      <c r="D224" s="34"/>
      <c r="E224" s="22"/>
      <c r="F224" s="22"/>
      <c r="G224" s="49"/>
      <c r="H224" s="30"/>
      <c r="I224" s="22"/>
    </row>
    <row r="225" spans="1:9" ht="16.5" customHeight="1" x14ac:dyDescent="0.2">
      <c r="A225" s="21">
        <v>24</v>
      </c>
      <c r="B225" s="22" t="s">
        <v>434</v>
      </c>
      <c r="C225" s="77">
        <v>1</v>
      </c>
      <c r="D225" s="89">
        <v>1456207</v>
      </c>
      <c r="E225" s="89" t="s">
        <v>435</v>
      </c>
      <c r="F225" s="90" t="s">
        <v>436</v>
      </c>
      <c r="G225" s="91">
        <v>19292.11</v>
      </c>
      <c r="H225" s="30">
        <v>100627.87</v>
      </c>
      <c r="I225" s="89">
        <v>2025</v>
      </c>
    </row>
    <row r="226" spans="1:9" ht="16.5" customHeight="1" x14ac:dyDescent="0.2">
      <c r="A226" s="21"/>
      <c r="B226" s="22" t="s">
        <v>437</v>
      </c>
      <c r="C226" s="77">
        <v>2</v>
      </c>
      <c r="D226" s="73">
        <v>1455417</v>
      </c>
      <c r="E226" s="73" t="s">
        <v>438</v>
      </c>
      <c r="F226" s="78" t="s">
        <v>439</v>
      </c>
      <c r="G226" s="79">
        <v>8635.66</v>
      </c>
      <c r="H226" s="30">
        <v>250000</v>
      </c>
      <c r="I226" s="89">
        <v>2025</v>
      </c>
    </row>
    <row r="227" spans="1:9" ht="16.5" customHeight="1" x14ac:dyDescent="0.2">
      <c r="A227" s="21"/>
      <c r="B227" s="22" t="s">
        <v>437</v>
      </c>
      <c r="C227" s="77">
        <v>3</v>
      </c>
      <c r="D227" s="73">
        <v>1455407</v>
      </c>
      <c r="E227" s="73" t="s">
        <v>440</v>
      </c>
      <c r="F227" s="78" t="s">
        <v>441</v>
      </c>
      <c r="G227" s="79">
        <v>7251.26</v>
      </c>
      <c r="H227" s="30">
        <v>70000</v>
      </c>
      <c r="I227" s="89">
        <v>2025</v>
      </c>
    </row>
    <row r="228" spans="1:9" ht="25.5" customHeight="1" x14ac:dyDescent="0.2">
      <c r="A228" s="21"/>
      <c r="B228" s="22" t="s">
        <v>434</v>
      </c>
      <c r="C228" s="92">
        <v>4</v>
      </c>
      <c r="D228" s="73">
        <v>1456204</v>
      </c>
      <c r="E228" s="73" t="s">
        <v>442</v>
      </c>
      <c r="F228" s="78" t="s">
        <v>443</v>
      </c>
      <c r="G228" s="79">
        <v>4165.2</v>
      </c>
      <c r="H228" s="30">
        <v>19992.47</v>
      </c>
      <c r="I228" s="89">
        <v>2025</v>
      </c>
    </row>
    <row r="229" spans="1:9" x14ac:dyDescent="0.2">
      <c r="A229" s="21"/>
      <c r="B229" s="21"/>
      <c r="C229" s="93"/>
      <c r="D229" s="89"/>
      <c r="E229" s="89"/>
      <c r="F229" s="94"/>
      <c r="G229" s="91"/>
      <c r="H229" s="95"/>
      <c r="I229" s="89"/>
    </row>
    <row r="230" spans="1:9" x14ac:dyDescent="0.2">
      <c r="A230" s="21">
        <v>25</v>
      </c>
      <c r="B230" s="21" t="s">
        <v>444</v>
      </c>
      <c r="C230" s="31">
        <v>1</v>
      </c>
      <c r="D230" s="24">
        <v>1455653</v>
      </c>
      <c r="E230" s="32" t="s">
        <v>445</v>
      </c>
      <c r="F230" s="33" t="s">
        <v>446</v>
      </c>
      <c r="G230" s="48">
        <v>5412.3</v>
      </c>
      <c r="H230" s="30">
        <v>346741.13</v>
      </c>
      <c r="I230" s="28">
        <v>2025</v>
      </c>
    </row>
    <row r="231" spans="1:9" ht="16.5" customHeight="1" x14ac:dyDescent="0.2">
      <c r="A231" s="21"/>
      <c r="B231" s="21" t="s">
        <v>444</v>
      </c>
      <c r="C231" s="29">
        <v>2</v>
      </c>
      <c r="D231" s="24">
        <v>1455635</v>
      </c>
      <c r="E231" s="24" t="s">
        <v>447</v>
      </c>
      <c r="F231" s="33" t="s">
        <v>448</v>
      </c>
      <c r="G231" s="48">
        <v>3782.4</v>
      </c>
      <c r="H231" s="30">
        <v>69000</v>
      </c>
      <c r="I231" s="28">
        <v>2025</v>
      </c>
    </row>
    <row r="232" spans="1:9" ht="16.5" customHeight="1" x14ac:dyDescent="0.2">
      <c r="A232" s="21"/>
      <c r="B232" s="21" t="s">
        <v>444</v>
      </c>
      <c r="C232" s="23">
        <v>3</v>
      </c>
      <c r="D232" s="24">
        <v>1455607</v>
      </c>
      <c r="E232" s="24" t="s">
        <v>449</v>
      </c>
      <c r="F232" s="33" t="s">
        <v>450</v>
      </c>
      <c r="G232" s="48">
        <v>5687.47</v>
      </c>
      <c r="H232" s="30">
        <v>186693.46</v>
      </c>
      <c r="I232" s="28">
        <v>2025</v>
      </c>
    </row>
    <row r="233" spans="1:9" ht="16.5" customHeight="1" x14ac:dyDescent="0.2">
      <c r="A233" s="21"/>
      <c r="B233" s="21" t="s">
        <v>444</v>
      </c>
      <c r="C233" s="43">
        <v>4</v>
      </c>
      <c r="D233" s="24">
        <v>1455631</v>
      </c>
      <c r="E233" s="24" t="s">
        <v>451</v>
      </c>
      <c r="F233" s="33" t="s">
        <v>452</v>
      </c>
      <c r="G233" s="48">
        <v>31511.8</v>
      </c>
      <c r="H233" s="30">
        <v>129000</v>
      </c>
      <c r="I233" s="28">
        <v>2026</v>
      </c>
    </row>
    <row r="234" spans="1:9" ht="15" customHeight="1" x14ac:dyDescent="0.2">
      <c r="A234" s="21"/>
      <c r="B234" s="21" t="s">
        <v>444</v>
      </c>
      <c r="C234" s="34">
        <v>5</v>
      </c>
      <c r="D234" s="24">
        <v>1456069</v>
      </c>
      <c r="E234" s="24" t="s">
        <v>453</v>
      </c>
      <c r="F234" s="33" t="s">
        <v>454</v>
      </c>
      <c r="G234" s="26">
        <v>2845</v>
      </c>
      <c r="H234" s="30">
        <v>29000</v>
      </c>
      <c r="I234" s="28">
        <v>2026</v>
      </c>
    </row>
    <row r="235" spans="1:9" x14ac:dyDescent="0.2">
      <c r="A235" s="21"/>
      <c r="B235" s="21"/>
      <c r="C235" s="21"/>
      <c r="D235" s="96"/>
      <c r="E235" s="21"/>
      <c r="F235" s="21"/>
      <c r="G235" s="46"/>
      <c r="H235" s="21"/>
      <c r="I235" s="21"/>
    </row>
    <row r="236" spans="1:9" ht="17.25" customHeight="1" x14ac:dyDescent="0.2">
      <c r="A236" s="21">
        <v>26</v>
      </c>
      <c r="B236" s="21" t="s">
        <v>455</v>
      </c>
      <c r="C236" s="31">
        <v>1</v>
      </c>
      <c r="D236" s="24">
        <v>1455747</v>
      </c>
      <c r="E236" s="32" t="s">
        <v>456</v>
      </c>
      <c r="F236" s="32" t="s">
        <v>457</v>
      </c>
      <c r="G236" s="50">
        <v>35615.879999999997</v>
      </c>
      <c r="H236" s="27">
        <v>350000</v>
      </c>
      <c r="I236" s="28">
        <v>2025</v>
      </c>
    </row>
    <row r="237" spans="1:9" ht="17.25" customHeight="1" x14ac:dyDescent="0.2">
      <c r="A237" s="21"/>
      <c r="B237" s="21" t="s">
        <v>455</v>
      </c>
      <c r="C237" s="29">
        <v>2</v>
      </c>
      <c r="D237" s="24">
        <v>1455771</v>
      </c>
      <c r="E237" s="32" t="s">
        <v>458</v>
      </c>
      <c r="F237" s="32" t="s">
        <v>459</v>
      </c>
      <c r="G237" s="50">
        <v>5935.98</v>
      </c>
      <c r="H237" s="27">
        <v>150000</v>
      </c>
      <c r="I237" s="28">
        <v>2025</v>
      </c>
    </row>
    <row r="238" spans="1:9" ht="17.25" customHeight="1" x14ac:dyDescent="0.2">
      <c r="A238" s="21"/>
      <c r="B238" s="21" t="s">
        <v>455</v>
      </c>
      <c r="C238" s="23">
        <v>3</v>
      </c>
      <c r="D238" s="24">
        <v>1455859</v>
      </c>
      <c r="E238" s="32" t="s">
        <v>460</v>
      </c>
      <c r="F238" s="32" t="s">
        <v>461</v>
      </c>
      <c r="G238" s="49">
        <v>62281.2</v>
      </c>
      <c r="H238" s="27">
        <v>600000</v>
      </c>
      <c r="I238" s="28">
        <v>2025</v>
      </c>
    </row>
    <row r="239" spans="1:9" ht="17.25" customHeight="1" x14ac:dyDescent="0.2">
      <c r="A239" s="21"/>
      <c r="B239" s="21" t="s">
        <v>455</v>
      </c>
      <c r="C239" s="62">
        <f t="shared" ref="C239:C254" si="4">C238+1</f>
        <v>4</v>
      </c>
      <c r="D239" s="24">
        <v>1455579</v>
      </c>
      <c r="E239" s="32" t="s">
        <v>462</v>
      </c>
      <c r="F239" s="32" t="s">
        <v>463</v>
      </c>
      <c r="G239" s="50">
        <v>5527.71</v>
      </c>
      <c r="H239" s="27">
        <v>200000</v>
      </c>
      <c r="I239" s="28">
        <v>2025</v>
      </c>
    </row>
    <row r="240" spans="1:9" ht="17.25" customHeight="1" x14ac:dyDescent="0.2">
      <c r="A240" s="21"/>
      <c r="B240" s="21" t="s">
        <v>455</v>
      </c>
      <c r="C240" s="62">
        <f t="shared" si="4"/>
        <v>5</v>
      </c>
      <c r="D240" s="24">
        <v>1455750</v>
      </c>
      <c r="E240" s="32" t="s">
        <v>464</v>
      </c>
      <c r="F240" s="32" t="s">
        <v>465</v>
      </c>
      <c r="G240" s="50">
        <v>6925.31</v>
      </c>
      <c r="H240" s="30">
        <v>60000</v>
      </c>
      <c r="I240" s="28">
        <v>2025</v>
      </c>
    </row>
    <row r="241" spans="1:9" ht="17.25" customHeight="1" x14ac:dyDescent="0.2">
      <c r="A241" s="21"/>
      <c r="B241" s="21" t="s">
        <v>455</v>
      </c>
      <c r="C241" s="62">
        <f t="shared" si="4"/>
        <v>6</v>
      </c>
      <c r="D241" s="24">
        <v>1455591</v>
      </c>
      <c r="E241" s="32" t="s">
        <v>466</v>
      </c>
      <c r="F241" s="32" t="s">
        <v>467</v>
      </c>
      <c r="G241" s="50">
        <v>10623.79</v>
      </c>
      <c r="H241" s="27">
        <v>300000</v>
      </c>
      <c r="I241" s="28">
        <v>2025</v>
      </c>
    </row>
    <row r="242" spans="1:9" ht="17.25" customHeight="1" x14ac:dyDescent="0.2">
      <c r="A242" s="21"/>
      <c r="B242" s="21" t="s">
        <v>455</v>
      </c>
      <c r="C242" s="62">
        <f t="shared" si="4"/>
        <v>7</v>
      </c>
      <c r="D242" s="24">
        <v>1455833</v>
      </c>
      <c r="E242" s="32" t="s">
        <v>468</v>
      </c>
      <c r="F242" s="32" t="s">
        <v>469</v>
      </c>
      <c r="G242" s="49">
        <v>2796.74</v>
      </c>
      <c r="H242" s="27">
        <v>200000</v>
      </c>
      <c r="I242" s="28">
        <v>2026</v>
      </c>
    </row>
    <row r="243" spans="1:9" ht="17.25" customHeight="1" x14ac:dyDescent="0.2">
      <c r="A243" s="21"/>
      <c r="B243" s="21" t="s">
        <v>455</v>
      </c>
      <c r="C243" s="62">
        <f t="shared" si="4"/>
        <v>8</v>
      </c>
      <c r="D243" s="24">
        <v>1455779</v>
      </c>
      <c r="E243" s="32" t="s">
        <v>470</v>
      </c>
      <c r="F243" s="32" t="s">
        <v>471</v>
      </c>
      <c r="G243" s="86">
        <v>138.13999999999999</v>
      </c>
      <c r="H243" s="27">
        <v>90000</v>
      </c>
      <c r="I243" s="28">
        <v>2026</v>
      </c>
    </row>
    <row r="244" spans="1:9" ht="17.25" customHeight="1" x14ac:dyDescent="0.2">
      <c r="A244" s="21"/>
      <c r="B244" s="21" t="s">
        <v>455</v>
      </c>
      <c r="C244" s="62">
        <f t="shared" si="4"/>
        <v>9</v>
      </c>
      <c r="D244" s="24">
        <v>1455753</v>
      </c>
      <c r="E244" s="32" t="s">
        <v>472</v>
      </c>
      <c r="F244" s="32" t="s">
        <v>473</v>
      </c>
      <c r="G244" s="50">
        <v>12861.29</v>
      </c>
      <c r="H244" s="27">
        <v>250000</v>
      </c>
      <c r="I244" s="28">
        <v>2026</v>
      </c>
    </row>
    <row r="245" spans="1:9" ht="17.25" customHeight="1" x14ac:dyDescent="0.2">
      <c r="A245" s="21"/>
      <c r="B245" s="21" t="s">
        <v>455</v>
      </c>
      <c r="C245" s="62">
        <f t="shared" si="4"/>
        <v>10</v>
      </c>
      <c r="D245" s="24">
        <v>1455577</v>
      </c>
      <c r="E245" s="32" t="s">
        <v>474</v>
      </c>
      <c r="F245" s="32" t="s">
        <v>475</v>
      </c>
      <c r="G245" s="50">
        <v>4651</v>
      </c>
      <c r="H245" s="27">
        <v>350000</v>
      </c>
      <c r="I245" s="28">
        <v>2026</v>
      </c>
    </row>
    <row r="246" spans="1:9" ht="17.25" customHeight="1" x14ac:dyDescent="0.2">
      <c r="A246" s="21"/>
      <c r="B246" s="21" t="s">
        <v>455</v>
      </c>
      <c r="C246" s="62">
        <f t="shared" si="4"/>
        <v>11</v>
      </c>
      <c r="D246" s="24">
        <v>1455774</v>
      </c>
      <c r="E246" s="32" t="s">
        <v>476</v>
      </c>
      <c r="F246" s="32" t="s">
        <v>477</v>
      </c>
      <c r="G246" s="49">
        <v>6408.88</v>
      </c>
      <c r="H246" s="27">
        <v>150000</v>
      </c>
      <c r="I246" s="28">
        <v>2026</v>
      </c>
    </row>
    <row r="247" spans="1:9" ht="16.5" customHeight="1" x14ac:dyDescent="0.2">
      <c r="A247" s="21"/>
      <c r="B247" s="21" t="s">
        <v>455</v>
      </c>
      <c r="C247" s="62">
        <f t="shared" si="4"/>
        <v>12</v>
      </c>
      <c r="D247" s="24">
        <v>1455781</v>
      </c>
      <c r="E247" s="32" t="s">
        <v>478</v>
      </c>
      <c r="F247" s="32" t="s">
        <v>479</v>
      </c>
      <c r="G247" s="49">
        <v>2649.38</v>
      </c>
      <c r="H247" s="30">
        <v>150000</v>
      </c>
      <c r="I247" s="28">
        <v>2026</v>
      </c>
    </row>
    <row r="248" spans="1:9" ht="16.5" customHeight="1" x14ac:dyDescent="0.2">
      <c r="A248" s="21"/>
      <c r="B248" s="21" t="s">
        <v>455</v>
      </c>
      <c r="C248" s="62">
        <f t="shared" si="4"/>
        <v>13</v>
      </c>
      <c r="D248" s="24">
        <v>1455768</v>
      </c>
      <c r="E248" s="32" t="s">
        <v>480</v>
      </c>
      <c r="F248" s="32" t="s">
        <v>481</v>
      </c>
      <c r="G248" s="50">
        <v>2967.99</v>
      </c>
      <c r="H248" s="30">
        <v>100000</v>
      </c>
      <c r="I248" s="28">
        <v>2026</v>
      </c>
    </row>
    <row r="249" spans="1:9" ht="16.5" customHeight="1" x14ac:dyDescent="0.2">
      <c r="A249" s="21"/>
      <c r="B249" s="21" t="s">
        <v>455</v>
      </c>
      <c r="C249" s="62">
        <f t="shared" si="4"/>
        <v>14</v>
      </c>
      <c r="D249" s="24">
        <v>1455599</v>
      </c>
      <c r="E249" s="32" t="s">
        <v>482</v>
      </c>
      <c r="F249" s="32" t="s">
        <v>483</v>
      </c>
      <c r="G249" s="50">
        <v>14180.58</v>
      </c>
      <c r="H249" s="30">
        <v>150000</v>
      </c>
      <c r="I249" s="28">
        <v>2026</v>
      </c>
    </row>
    <row r="250" spans="1:9" ht="16.5" customHeight="1" x14ac:dyDescent="0.2">
      <c r="A250" s="21"/>
      <c r="B250" s="21" t="s">
        <v>455</v>
      </c>
      <c r="C250" s="62">
        <f t="shared" si="4"/>
        <v>15</v>
      </c>
      <c r="D250" s="24">
        <v>1455604</v>
      </c>
      <c r="E250" s="32" t="s">
        <v>484</v>
      </c>
      <c r="F250" s="32" t="s">
        <v>485</v>
      </c>
      <c r="G250" s="50">
        <v>3928.14</v>
      </c>
      <c r="H250" s="30">
        <v>150000</v>
      </c>
      <c r="I250" s="28">
        <v>2026</v>
      </c>
    </row>
    <row r="251" spans="1:9" ht="16.5" customHeight="1" x14ac:dyDescent="0.2">
      <c r="A251" s="21"/>
      <c r="B251" s="21" t="s">
        <v>455</v>
      </c>
      <c r="C251" s="62">
        <f t="shared" si="4"/>
        <v>16</v>
      </c>
      <c r="D251" s="24">
        <v>1455609</v>
      </c>
      <c r="E251" s="32" t="s">
        <v>486</v>
      </c>
      <c r="F251" s="32" t="s">
        <v>487</v>
      </c>
      <c r="G251" s="50">
        <v>2090.9899999999998</v>
      </c>
      <c r="H251" s="30">
        <v>90000</v>
      </c>
      <c r="I251" s="28">
        <v>2026</v>
      </c>
    </row>
    <row r="252" spans="1:9" ht="16.5" customHeight="1" x14ac:dyDescent="0.2">
      <c r="A252" s="21"/>
      <c r="B252" s="21" t="s">
        <v>455</v>
      </c>
      <c r="C252" s="62">
        <f t="shared" si="4"/>
        <v>17</v>
      </c>
      <c r="D252" s="24">
        <v>1455616</v>
      </c>
      <c r="E252" s="32" t="s">
        <v>488</v>
      </c>
      <c r="F252" s="32" t="s">
        <v>489</v>
      </c>
      <c r="G252" s="50">
        <v>25712.959999999999</v>
      </c>
      <c r="H252" s="30">
        <v>150000</v>
      </c>
      <c r="I252" s="28">
        <v>2026</v>
      </c>
    </row>
    <row r="253" spans="1:9" ht="16.5" customHeight="1" x14ac:dyDescent="0.2">
      <c r="A253" s="21"/>
      <c r="B253" s="21" t="s">
        <v>455</v>
      </c>
      <c r="C253" s="62">
        <f t="shared" si="4"/>
        <v>18</v>
      </c>
      <c r="D253" s="24">
        <v>1455842</v>
      </c>
      <c r="E253" s="32" t="s">
        <v>490</v>
      </c>
      <c r="F253" s="32" t="s">
        <v>491</v>
      </c>
      <c r="G253" s="49">
        <v>68579.59</v>
      </c>
      <c r="H253" s="30">
        <v>120000</v>
      </c>
      <c r="I253" s="28">
        <v>2026</v>
      </c>
    </row>
    <row r="254" spans="1:9" ht="15" customHeight="1" x14ac:dyDescent="0.2">
      <c r="A254" s="21"/>
      <c r="B254" s="21" t="s">
        <v>455</v>
      </c>
      <c r="C254" s="62">
        <f t="shared" si="4"/>
        <v>19</v>
      </c>
      <c r="D254" s="24">
        <v>1456241</v>
      </c>
      <c r="E254" s="32" t="s">
        <v>492</v>
      </c>
      <c r="F254" s="32" t="s">
        <v>493</v>
      </c>
      <c r="G254" s="49">
        <v>32447.040000000001</v>
      </c>
      <c r="H254" s="30">
        <v>80000</v>
      </c>
      <c r="I254" s="28">
        <v>2026</v>
      </c>
    </row>
    <row r="255" spans="1:9" ht="15" customHeight="1" x14ac:dyDescent="0.2">
      <c r="A255" s="21"/>
      <c r="B255" s="21"/>
      <c r="C255" s="21"/>
      <c r="D255" s="44"/>
      <c r="E255" s="21"/>
      <c r="F255" s="21"/>
      <c r="G255" s="46"/>
      <c r="H255" s="21"/>
      <c r="I255" s="21"/>
    </row>
    <row r="256" spans="1:9" s="11" customFormat="1" ht="15" customHeight="1" x14ac:dyDescent="0.2">
      <c r="A256" s="32">
        <v>27</v>
      </c>
      <c r="B256" s="32" t="s">
        <v>494</v>
      </c>
      <c r="C256" s="31">
        <v>1</v>
      </c>
      <c r="D256" s="24">
        <v>1455931</v>
      </c>
      <c r="E256" s="24" t="s">
        <v>495</v>
      </c>
      <c r="F256" s="67" t="s">
        <v>496</v>
      </c>
      <c r="G256" s="47">
        <v>14350.37</v>
      </c>
      <c r="H256" s="30">
        <v>990000</v>
      </c>
      <c r="I256" s="97" t="s">
        <v>82</v>
      </c>
    </row>
    <row r="257" spans="1:10" s="11" customFormat="1" ht="15" customHeight="1" x14ac:dyDescent="0.2">
      <c r="A257" s="32"/>
      <c r="B257" s="32" t="s">
        <v>494</v>
      </c>
      <c r="C257" s="29">
        <v>2</v>
      </c>
      <c r="D257" s="24">
        <v>1455891</v>
      </c>
      <c r="E257" s="24" t="s">
        <v>497</v>
      </c>
      <c r="F257" s="67" t="s">
        <v>498</v>
      </c>
      <c r="G257" s="47">
        <v>197340.39</v>
      </c>
      <c r="H257" s="30">
        <v>60000</v>
      </c>
      <c r="I257" s="97" t="s">
        <v>82</v>
      </c>
    </row>
    <row r="258" spans="1:10" s="11" customFormat="1" ht="15" customHeight="1" x14ac:dyDescent="0.2">
      <c r="A258" s="32"/>
      <c r="B258" s="32" t="s">
        <v>494</v>
      </c>
      <c r="C258" s="23">
        <v>3</v>
      </c>
      <c r="D258" s="24">
        <v>1455934</v>
      </c>
      <c r="E258" s="24" t="s">
        <v>499</v>
      </c>
      <c r="F258" s="67" t="s">
        <v>500</v>
      </c>
      <c r="G258" s="47">
        <v>21427.03</v>
      </c>
      <c r="H258" s="30">
        <v>500000</v>
      </c>
      <c r="I258" s="97" t="s">
        <v>82</v>
      </c>
    </row>
    <row r="259" spans="1:10" s="11" customFormat="1" ht="15" customHeight="1" x14ac:dyDescent="0.2">
      <c r="A259" s="32"/>
      <c r="B259" s="32" t="s">
        <v>494</v>
      </c>
      <c r="C259" s="24">
        <v>4</v>
      </c>
      <c r="D259" s="24">
        <v>1455983</v>
      </c>
      <c r="E259" s="24" t="s">
        <v>501</v>
      </c>
      <c r="F259" s="67" t="s">
        <v>502</v>
      </c>
      <c r="G259" s="47">
        <v>124521.24</v>
      </c>
      <c r="H259" s="30">
        <v>500000</v>
      </c>
      <c r="I259" s="97" t="s">
        <v>82</v>
      </c>
    </row>
    <row r="260" spans="1:10" s="11" customFormat="1" ht="15" customHeight="1" x14ac:dyDescent="0.2">
      <c r="A260" s="32"/>
      <c r="B260" s="32" t="s">
        <v>494</v>
      </c>
      <c r="C260" s="24">
        <v>5</v>
      </c>
      <c r="D260" s="24">
        <v>1455884</v>
      </c>
      <c r="E260" s="24" t="s">
        <v>503</v>
      </c>
      <c r="F260" s="67" t="s">
        <v>504</v>
      </c>
      <c r="G260" s="47">
        <v>117680.75</v>
      </c>
      <c r="H260" s="30">
        <v>400000</v>
      </c>
      <c r="I260" s="97" t="s">
        <v>82</v>
      </c>
    </row>
    <row r="261" spans="1:10" s="11" customFormat="1" ht="15" customHeight="1" x14ac:dyDescent="0.2">
      <c r="A261" s="32"/>
      <c r="B261" s="32" t="s">
        <v>494</v>
      </c>
      <c r="C261" s="24">
        <v>6</v>
      </c>
      <c r="D261" s="24">
        <v>1455877</v>
      </c>
      <c r="E261" s="24" t="s">
        <v>505</v>
      </c>
      <c r="F261" s="67" t="s">
        <v>506</v>
      </c>
      <c r="G261" s="47">
        <v>107528.55</v>
      </c>
      <c r="H261" s="30">
        <v>300000</v>
      </c>
      <c r="I261" s="97" t="s">
        <v>507</v>
      </c>
    </row>
    <row r="262" spans="1:10" s="11" customFormat="1" ht="15" customHeight="1" x14ac:dyDescent="0.2">
      <c r="A262" s="32"/>
      <c r="B262" s="32" t="s">
        <v>494</v>
      </c>
      <c r="C262" s="24">
        <v>7</v>
      </c>
      <c r="D262" s="24">
        <v>1455936</v>
      </c>
      <c r="E262" s="24" t="s">
        <v>508</v>
      </c>
      <c r="F262" s="67" t="s">
        <v>509</v>
      </c>
      <c r="G262" s="47">
        <v>25893.279999999999</v>
      </c>
      <c r="H262" s="30">
        <v>95000</v>
      </c>
      <c r="I262" s="97" t="s">
        <v>510</v>
      </c>
    </row>
    <row r="263" spans="1:10" s="11" customFormat="1" ht="15" customHeight="1" x14ac:dyDescent="0.2">
      <c r="A263" s="32"/>
      <c r="B263" s="32" t="s">
        <v>494</v>
      </c>
      <c r="C263" s="24">
        <v>8</v>
      </c>
      <c r="D263" s="24">
        <v>1455944</v>
      </c>
      <c r="E263" s="24" t="s">
        <v>511</v>
      </c>
      <c r="F263" s="67" t="s">
        <v>512</v>
      </c>
      <c r="G263" s="47">
        <v>16392.330000000002</v>
      </c>
      <c r="H263" s="30">
        <v>200000</v>
      </c>
      <c r="I263" s="97" t="s">
        <v>513</v>
      </c>
    </row>
    <row r="264" spans="1:10" s="11" customFormat="1" ht="15" customHeight="1" x14ac:dyDescent="0.2">
      <c r="A264" s="32"/>
      <c r="B264" s="32" t="s">
        <v>494</v>
      </c>
      <c r="C264" s="24">
        <v>9</v>
      </c>
      <c r="D264" s="24">
        <v>1455964</v>
      </c>
      <c r="E264" s="24" t="s">
        <v>514</v>
      </c>
      <c r="F264" s="67" t="s">
        <v>515</v>
      </c>
      <c r="G264" s="47">
        <v>38703.5</v>
      </c>
      <c r="H264" s="30">
        <v>100000</v>
      </c>
      <c r="I264" s="97" t="s">
        <v>513</v>
      </c>
    </row>
    <row r="265" spans="1:10" s="11" customFormat="1" ht="15" customHeight="1" x14ac:dyDescent="0.2">
      <c r="A265" s="32"/>
      <c r="B265" s="32" t="s">
        <v>494</v>
      </c>
      <c r="C265" s="24">
        <v>10</v>
      </c>
      <c r="D265" s="24">
        <v>1455963</v>
      </c>
      <c r="E265" s="24" t="s">
        <v>516</v>
      </c>
      <c r="F265" s="67" t="s">
        <v>517</v>
      </c>
      <c r="G265" s="47">
        <v>292908.15000000002</v>
      </c>
      <c r="H265" s="30">
        <v>500000</v>
      </c>
      <c r="I265" s="97" t="s">
        <v>513</v>
      </c>
      <c r="J265" s="98"/>
    </row>
    <row r="266" spans="1:10" s="11" customFormat="1" ht="12" x14ac:dyDescent="0.2">
      <c r="A266" s="32"/>
      <c r="B266" s="32" t="s">
        <v>494</v>
      </c>
      <c r="C266" s="24">
        <v>11</v>
      </c>
      <c r="D266" s="24">
        <v>1455941</v>
      </c>
      <c r="E266" s="24" t="s">
        <v>518</v>
      </c>
      <c r="F266" s="67" t="s">
        <v>519</v>
      </c>
      <c r="G266" s="47">
        <v>51364.36</v>
      </c>
      <c r="H266" s="30">
        <v>100000</v>
      </c>
      <c r="I266" s="97" t="s">
        <v>513</v>
      </c>
    </row>
    <row r="267" spans="1:10" s="11" customFormat="1" ht="15" customHeight="1" x14ac:dyDescent="0.2">
      <c r="A267" s="32"/>
      <c r="B267" s="32" t="s">
        <v>494</v>
      </c>
      <c r="C267" s="24">
        <v>12</v>
      </c>
      <c r="D267" s="24">
        <v>1455974</v>
      </c>
      <c r="E267" s="24" t="s">
        <v>520</v>
      </c>
      <c r="F267" s="67" t="s">
        <v>521</v>
      </c>
      <c r="G267" s="47">
        <v>84820.56</v>
      </c>
      <c r="H267" s="30">
        <v>150000</v>
      </c>
      <c r="I267" s="97" t="s">
        <v>513</v>
      </c>
    </row>
    <row r="268" spans="1:10" s="11" customFormat="1" ht="15" customHeight="1" x14ac:dyDescent="0.2">
      <c r="A268" s="32"/>
      <c r="B268" s="32" t="s">
        <v>494</v>
      </c>
      <c r="C268" s="24">
        <v>13</v>
      </c>
      <c r="D268" s="24">
        <v>1455973</v>
      </c>
      <c r="E268" s="24" t="s">
        <v>522</v>
      </c>
      <c r="F268" s="67" t="s">
        <v>523</v>
      </c>
      <c r="G268" s="47">
        <v>31706.91</v>
      </c>
      <c r="H268" s="30">
        <v>150000</v>
      </c>
      <c r="I268" s="97" t="s">
        <v>82</v>
      </c>
    </row>
    <row r="269" spans="1:10" s="11" customFormat="1" ht="15" customHeight="1" x14ac:dyDescent="0.2">
      <c r="A269" s="32"/>
      <c r="B269" s="32" t="s">
        <v>494</v>
      </c>
      <c r="C269" s="24">
        <v>14</v>
      </c>
      <c r="D269" s="24">
        <v>1455882</v>
      </c>
      <c r="E269" s="24" t="s">
        <v>524</v>
      </c>
      <c r="F269" s="67" t="s">
        <v>525</v>
      </c>
      <c r="G269" s="47">
        <v>39758.129999999997</v>
      </c>
      <c r="H269" s="30">
        <v>40000</v>
      </c>
      <c r="I269" s="97" t="s">
        <v>513</v>
      </c>
    </row>
    <row r="270" spans="1:10" s="11" customFormat="1" ht="15" customHeight="1" x14ac:dyDescent="0.2">
      <c r="A270" s="32"/>
      <c r="B270" s="32" t="s">
        <v>494</v>
      </c>
      <c r="C270" s="24">
        <v>15</v>
      </c>
      <c r="D270" s="24">
        <v>1455943</v>
      </c>
      <c r="E270" s="24" t="s">
        <v>526</v>
      </c>
      <c r="F270" s="67" t="s">
        <v>527</v>
      </c>
      <c r="G270" s="47">
        <v>32763.81</v>
      </c>
      <c r="H270" s="30">
        <v>20000</v>
      </c>
      <c r="I270" s="97" t="s">
        <v>513</v>
      </c>
    </row>
    <row r="271" spans="1:10" s="11" customFormat="1" ht="15" customHeight="1" x14ac:dyDescent="0.2">
      <c r="A271" s="32"/>
      <c r="B271" s="32" t="s">
        <v>494</v>
      </c>
      <c r="C271" s="24">
        <v>16</v>
      </c>
      <c r="D271" s="24">
        <v>1455962</v>
      </c>
      <c r="E271" s="24" t="s">
        <v>528</v>
      </c>
      <c r="F271" s="67" t="s">
        <v>529</v>
      </c>
      <c r="G271" s="47">
        <v>32346.11</v>
      </c>
      <c r="H271" s="30">
        <v>40000</v>
      </c>
      <c r="I271" s="97" t="s">
        <v>82</v>
      </c>
    </row>
    <row r="272" spans="1:10" s="11" customFormat="1" ht="15" customHeight="1" x14ac:dyDescent="0.2">
      <c r="A272" s="32"/>
      <c r="B272" s="32" t="s">
        <v>494</v>
      </c>
      <c r="C272" s="24">
        <v>17</v>
      </c>
      <c r="D272" s="24">
        <v>1455923</v>
      </c>
      <c r="E272" s="24" t="s">
        <v>530</v>
      </c>
      <c r="F272" s="67" t="s">
        <v>531</v>
      </c>
      <c r="G272" s="47">
        <v>2894.53</v>
      </c>
      <c r="H272" s="30">
        <v>40000</v>
      </c>
      <c r="I272" s="97" t="s">
        <v>510</v>
      </c>
    </row>
    <row r="273" spans="1:9" s="11" customFormat="1" ht="15" customHeight="1" x14ac:dyDescent="0.2">
      <c r="A273" s="32"/>
      <c r="B273" s="32" t="s">
        <v>494</v>
      </c>
      <c r="C273" s="24">
        <v>18</v>
      </c>
      <c r="D273" s="24">
        <v>1455922</v>
      </c>
      <c r="E273" s="99" t="s">
        <v>532</v>
      </c>
      <c r="F273" s="67" t="s">
        <v>533</v>
      </c>
      <c r="G273" s="47">
        <v>19254.18</v>
      </c>
      <c r="H273" s="30">
        <v>15000</v>
      </c>
      <c r="I273" s="97" t="s">
        <v>510</v>
      </c>
    </row>
    <row r="274" spans="1:9" s="11" customFormat="1" ht="15" customHeight="1" x14ac:dyDescent="0.2">
      <c r="A274" s="32"/>
      <c r="B274" s="32" t="s">
        <v>494</v>
      </c>
      <c r="C274" s="24">
        <v>19</v>
      </c>
      <c r="D274" s="24">
        <v>1455887</v>
      </c>
      <c r="E274" s="99" t="s">
        <v>534</v>
      </c>
      <c r="F274" s="67" t="s">
        <v>535</v>
      </c>
      <c r="G274" s="47">
        <v>24300.38</v>
      </c>
      <c r="H274" s="30">
        <v>20000</v>
      </c>
      <c r="I274" s="97" t="s">
        <v>513</v>
      </c>
    </row>
    <row r="275" spans="1:9" s="11" customFormat="1" ht="15" customHeight="1" x14ac:dyDescent="0.2">
      <c r="A275" s="32"/>
      <c r="B275" s="32" t="s">
        <v>494</v>
      </c>
      <c r="C275" s="24">
        <v>20</v>
      </c>
      <c r="D275" s="24">
        <v>1455889</v>
      </c>
      <c r="E275" s="24" t="s">
        <v>536</v>
      </c>
      <c r="F275" s="67" t="s">
        <v>537</v>
      </c>
      <c r="G275" s="47">
        <v>9257.7199999999993</v>
      </c>
      <c r="H275" s="30">
        <v>10000</v>
      </c>
      <c r="I275" s="97" t="s">
        <v>513</v>
      </c>
    </row>
    <row r="276" spans="1:9" s="11" customFormat="1" ht="15" customHeight="1" x14ac:dyDescent="0.2">
      <c r="A276" s="32"/>
      <c r="B276" s="32" t="s">
        <v>494</v>
      </c>
      <c r="C276" s="24">
        <v>21</v>
      </c>
      <c r="D276" s="24">
        <v>1455972</v>
      </c>
      <c r="E276" s="24" t="s">
        <v>538</v>
      </c>
      <c r="F276" s="67" t="s">
        <v>539</v>
      </c>
      <c r="G276" s="47">
        <v>4671.8100000000004</v>
      </c>
      <c r="H276" s="30">
        <v>15000</v>
      </c>
      <c r="I276" s="97" t="s">
        <v>510</v>
      </c>
    </row>
    <row r="277" spans="1:9" s="11" customFormat="1" ht="12" x14ac:dyDescent="0.2">
      <c r="A277" s="32"/>
      <c r="B277" s="32" t="s">
        <v>494</v>
      </c>
      <c r="C277" s="24">
        <v>22</v>
      </c>
      <c r="D277" s="24">
        <v>1455916</v>
      </c>
      <c r="E277" s="24" t="s">
        <v>540</v>
      </c>
      <c r="F277" s="67" t="s">
        <v>541</v>
      </c>
      <c r="G277" s="47">
        <v>7466.83</v>
      </c>
      <c r="H277" s="30">
        <v>12580</v>
      </c>
      <c r="I277" s="97" t="s">
        <v>513</v>
      </c>
    </row>
    <row r="278" spans="1:9" s="11" customFormat="1" ht="24" x14ac:dyDescent="0.2">
      <c r="A278" s="32"/>
      <c r="B278" s="32" t="s">
        <v>494</v>
      </c>
      <c r="C278" s="24">
        <v>23</v>
      </c>
      <c r="D278" s="24">
        <v>1455982</v>
      </c>
      <c r="E278" s="24" t="s">
        <v>542</v>
      </c>
      <c r="F278" s="33" t="s">
        <v>543</v>
      </c>
      <c r="G278" s="47">
        <v>10739.34</v>
      </c>
      <c r="H278" s="30">
        <v>13000</v>
      </c>
      <c r="I278" s="97" t="s">
        <v>510</v>
      </c>
    </row>
    <row r="279" spans="1:9" s="11" customFormat="1" ht="24" x14ac:dyDescent="0.2">
      <c r="A279" s="32"/>
      <c r="B279" s="32" t="s">
        <v>494</v>
      </c>
      <c r="C279" s="24">
        <v>24</v>
      </c>
      <c r="D279" s="24">
        <v>1455976</v>
      </c>
      <c r="E279" s="24" t="s">
        <v>544</v>
      </c>
      <c r="F279" s="33" t="s">
        <v>545</v>
      </c>
      <c r="G279" s="47">
        <v>12246.12</v>
      </c>
      <c r="H279" s="30">
        <v>50000</v>
      </c>
      <c r="I279" s="97" t="s">
        <v>82</v>
      </c>
    </row>
    <row r="280" spans="1:9" s="11" customFormat="1" ht="15" customHeight="1" x14ac:dyDescent="0.2">
      <c r="A280" s="32"/>
      <c r="B280" s="32" t="s">
        <v>494</v>
      </c>
      <c r="C280" s="24">
        <v>25</v>
      </c>
      <c r="D280" s="24">
        <v>1455892</v>
      </c>
      <c r="E280" s="24" t="s">
        <v>546</v>
      </c>
      <c r="F280" s="67" t="s">
        <v>547</v>
      </c>
      <c r="G280" s="47">
        <v>7644.29</v>
      </c>
      <c r="H280" s="30">
        <v>8000</v>
      </c>
      <c r="I280" s="97" t="s">
        <v>548</v>
      </c>
    </row>
    <row r="281" spans="1:9" s="11" customFormat="1" ht="15" customHeight="1" x14ac:dyDescent="0.2">
      <c r="A281" s="32"/>
      <c r="B281" s="32" t="s">
        <v>494</v>
      </c>
      <c r="C281" s="24">
        <v>26</v>
      </c>
      <c r="D281" s="24">
        <v>1455874</v>
      </c>
      <c r="E281" s="24" t="s">
        <v>549</v>
      </c>
      <c r="F281" s="67" t="s">
        <v>550</v>
      </c>
      <c r="G281" s="47">
        <v>7449.29</v>
      </c>
      <c r="H281" s="30">
        <v>10000</v>
      </c>
      <c r="I281" s="97" t="s">
        <v>513</v>
      </c>
    </row>
    <row r="282" spans="1:9" s="11" customFormat="1" ht="15" customHeight="1" x14ac:dyDescent="0.2">
      <c r="A282" s="32"/>
      <c r="B282" s="32" t="s">
        <v>494</v>
      </c>
      <c r="C282" s="24">
        <v>27</v>
      </c>
      <c r="D282" s="24">
        <v>1455870</v>
      </c>
      <c r="E282" s="24" t="s">
        <v>551</v>
      </c>
      <c r="F282" s="67" t="s">
        <v>552</v>
      </c>
      <c r="G282" s="47">
        <v>4937.53</v>
      </c>
      <c r="H282" s="30">
        <v>7000</v>
      </c>
      <c r="I282" s="97" t="s">
        <v>513</v>
      </c>
    </row>
    <row r="283" spans="1:9" s="11" customFormat="1" ht="15" customHeight="1" x14ac:dyDescent="0.2">
      <c r="A283" s="32"/>
      <c r="B283" s="32" t="s">
        <v>494</v>
      </c>
      <c r="C283" s="24">
        <v>28</v>
      </c>
      <c r="D283" s="24">
        <v>1455872</v>
      </c>
      <c r="E283" s="24" t="s">
        <v>553</v>
      </c>
      <c r="F283" s="67" t="s">
        <v>554</v>
      </c>
      <c r="G283" s="47">
        <v>932.49</v>
      </c>
      <c r="H283" s="30">
        <v>3000</v>
      </c>
      <c r="I283" s="97" t="s">
        <v>513</v>
      </c>
    </row>
    <row r="284" spans="1:9" s="11" customFormat="1" ht="15" customHeight="1" x14ac:dyDescent="0.2">
      <c r="A284" s="32"/>
      <c r="B284" s="32" t="s">
        <v>494</v>
      </c>
      <c r="C284" s="24">
        <v>29</v>
      </c>
      <c r="D284" s="24">
        <v>1455938</v>
      </c>
      <c r="E284" s="24" t="s">
        <v>555</v>
      </c>
      <c r="F284" s="67" t="s">
        <v>556</v>
      </c>
      <c r="G284" s="47">
        <v>3596.83</v>
      </c>
      <c r="H284" s="30">
        <v>6000</v>
      </c>
      <c r="I284" s="97" t="s">
        <v>548</v>
      </c>
    </row>
    <row r="285" spans="1:9" s="11" customFormat="1" ht="24" x14ac:dyDescent="0.2">
      <c r="A285" s="32"/>
      <c r="B285" s="32" t="s">
        <v>494</v>
      </c>
      <c r="C285" s="24">
        <v>30</v>
      </c>
      <c r="D285" s="24">
        <v>1455980</v>
      </c>
      <c r="E285" s="99" t="s">
        <v>557</v>
      </c>
      <c r="F285" s="33" t="s">
        <v>558</v>
      </c>
      <c r="G285" s="47">
        <v>3846.5</v>
      </c>
      <c r="H285" s="30">
        <v>15000</v>
      </c>
      <c r="I285" s="97" t="s">
        <v>513</v>
      </c>
    </row>
    <row r="286" spans="1:9" s="11" customFormat="1" ht="15" customHeight="1" x14ac:dyDescent="0.2">
      <c r="A286" s="32"/>
      <c r="B286" s="32" t="s">
        <v>494</v>
      </c>
      <c r="C286" s="24">
        <v>31</v>
      </c>
      <c r="D286" s="24">
        <v>1455955</v>
      </c>
      <c r="E286" s="99" t="s">
        <v>559</v>
      </c>
      <c r="F286" s="67" t="s">
        <v>560</v>
      </c>
      <c r="G286" s="47">
        <v>7879.03</v>
      </c>
      <c r="H286" s="30">
        <v>10000</v>
      </c>
      <c r="I286" s="97" t="s">
        <v>513</v>
      </c>
    </row>
    <row r="287" spans="1:9" s="11" customFormat="1" ht="15" customHeight="1" x14ac:dyDescent="0.2">
      <c r="A287" s="32"/>
      <c r="B287" s="32" t="s">
        <v>494</v>
      </c>
      <c r="C287" s="24">
        <v>32</v>
      </c>
      <c r="D287" s="24">
        <v>1455985</v>
      </c>
      <c r="E287" s="99" t="s">
        <v>561</v>
      </c>
      <c r="F287" s="67" t="s">
        <v>562</v>
      </c>
      <c r="G287" s="47">
        <v>5649.8</v>
      </c>
      <c r="H287" s="30">
        <v>15000</v>
      </c>
      <c r="I287" s="97" t="s">
        <v>513</v>
      </c>
    </row>
    <row r="288" spans="1:9" s="11" customFormat="1" ht="15" customHeight="1" x14ac:dyDescent="0.2">
      <c r="A288" s="32"/>
      <c r="B288" s="32" t="s">
        <v>494</v>
      </c>
      <c r="C288" s="24">
        <v>33</v>
      </c>
      <c r="D288" s="24">
        <v>1454963</v>
      </c>
      <c r="E288" s="99" t="s">
        <v>563</v>
      </c>
      <c r="F288" s="67" t="s">
        <v>564</v>
      </c>
      <c r="G288" s="47">
        <v>23458.5</v>
      </c>
      <c r="H288" s="100">
        <f>41048.27+5201.25</f>
        <v>46249.52</v>
      </c>
      <c r="I288" s="101" t="s">
        <v>510</v>
      </c>
    </row>
    <row r="289" spans="1:9" s="11" customFormat="1" ht="15" customHeight="1" x14ac:dyDescent="0.2">
      <c r="A289" s="32"/>
      <c r="B289" s="32" t="s">
        <v>494</v>
      </c>
      <c r="C289" s="24">
        <v>34</v>
      </c>
      <c r="D289" s="24">
        <v>1454964</v>
      </c>
      <c r="E289" s="99" t="s">
        <v>565</v>
      </c>
      <c r="F289" s="67" t="s">
        <v>564</v>
      </c>
      <c r="G289" s="47">
        <v>10947.3</v>
      </c>
      <c r="H289" s="100"/>
      <c r="I289" s="102"/>
    </row>
    <row r="290" spans="1:9" s="11" customFormat="1" ht="15" customHeight="1" x14ac:dyDescent="0.2">
      <c r="A290" s="32"/>
      <c r="B290" s="32" t="s">
        <v>494</v>
      </c>
      <c r="C290" s="24">
        <v>35</v>
      </c>
      <c r="D290" s="24">
        <v>1454965</v>
      </c>
      <c r="E290" s="99" t="s">
        <v>566</v>
      </c>
      <c r="F290" s="67" t="s">
        <v>564</v>
      </c>
      <c r="G290" s="47">
        <v>2406</v>
      </c>
      <c r="H290" s="100"/>
      <c r="I290" s="102"/>
    </row>
    <row r="291" spans="1:9" s="11" customFormat="1" ht="15" customHeight="1" x14ac:dyDescent="0.2">
      <c r="A291" s="32"/>
      <c r="B291" s="32" t="s">
        <v>494</v>
      </c>
      <c r="C291" s="24">
        <v>36</v>
      </c>
      <c r="D291" s="24">
        <v>1454967</v>
      </c>
      <c r="E291" s="99" t="s">
        <v>567</v>
      </c>
      <c r="F291" s="67" t="s">
        <v>564</v>
      </c>
      <c r="G291" s="47">
        <v>3609</v>
      </c>
      <c r="H291" s="100"/>
      <c r="I291" s="102"/>
    </row>
    <row r="292" spans="1:9" s="11" customFormat="1" ht="15" customHeight="1" x14ac:dyDescent="0.2">
      <c r="A292" s="32"/>
      <c r="B292" s="32" t="s">
        <v>494</v>
      </c>
      <c r="C292" s="24">
        <v>37</v>
      </c>
      <c r="D292" s="24">
        <v>1454968</v>
      </c>
      <c r="E292" s="99" t="s">
        <v>568</v>
      </c>
      <c r="F292" s="67" t="s">
        <v>564</v>
      </c>
      <c r="G292" s="47">
        <v>1434.6</v>
      </c>
      <c r="H292" s="100"/>
      <c r="I292" s="102"/>
    </row>
    <row r="293" spans="1:9" s="11" customFormat="1" ht="15" customHeight="1" x14ac:dyDescent="0.2">
      <c r="A293" s="32"/>
      <c r="B293" s="32" t="s">
        <v>494</v>
      </c>
      <c r="C293" s="24">
        <v>38</v>
      </c>
      <c r="D293" s="24">
        <v>1454969</v>
      </c>
      <c r="E293" s="99" t="s">
        <v>569</v>
      </c>
      <c r="F293" s="67" t="s">
        <v>564</v>
      </c>
      <c r="G293" s="47">
        <v>2694</v>
      </c>
      <c r="H293" s="100"/>
      <c r="I293" s="102"/>
    </row>
    <row r="294" spans="1:9" s="11" customFormat="1" ht="15" customHeight="1" x14ac:dyDescent="0.2">
      <c r="A294" s="32"/>
      <c r="B294" s="32" t="s">
        <v>494</v>
      </c>
      <c r="C294" s="24">
        <v>39</v>
      </c>
      <c r="D294" s="24">
        <v>1454970</v>
      </c>
      <c r="E294" s="99" t="s">
        <v>570</v>
      </c>
      <c r="F294" s="67" t="s">
        <v>564</v>
      </c>
      <c r="G294" s="47">
        <v>455.4</v>
      </c>
      <c r="H294" s="100"/>
      <c r="I294" s="102"/>
    </row>
    <row r="295" spans="1:9" s="11" customFormat="1" ht="15" customHeight="1" x14ac:dyDescent="0.2">
      <c r="A295" s="32"/>
      <c r="B295" s="32" t="s">
        <v>494</v>
      </c>
      <c r="C295" s="24">
        <v>40</v>
      </c>
      <c r="D295" s="24">
        <v>1454971</v>
      </c>
      <c r="E295" s="99" t="s">
        <v>571</v>
      </c>
      <c r="F295" s="67" t="s">
        <v>564</v>
      </c>
      <c r="G295" s="47">
        <v>564.6</v>
      </c>
      <c r="H295" s="100"/>
      <c r="I295" s="103"/>
    </row>
    <row r="296" spans="1:9" s="11" customFormat="1" ht="15" customHeight="1" x14ac:dyDescent="0.2">
      <c r="A296" s="32"/>
      <c r="B296" s="32" t="s">
        <v>494</v>
      </c>
      <c r="C296" s="24">
        <v>41</v>
      </c>
      <c r="D296" s="24">
        <v>1454953</v>
      </c>
      <c r="E296" s="99" t="s">
        <v>572</v>
      </c>
      <c r="F296" s="67" t="s">
        <v>573</v>
      </c>
      <c r="G296" s="47">
        <v>3609</v>
      </c>
      <c r="H296" s="100">
        <v>44325.599999999999</v>
      </c>
      <c r="I296" s="101" t="s">
        <v>548</v>
      </c>
    </row>
    <row r="297" spans="1:9" s="11" customFormat="1" ht="15" customHeight="1" x14ac:dyDescent="0.2">
      <c r="A297" s="32"/>
      <c r="B297" s="32" t="s">
        <v>494</v>
      </c>
      <c r="C297" s="24">
        <v>42</v>
      </c>
      <c r="D297" s="24">
        <v>1454954</v>
      </c>
      <c r="E297" s="99" t="s">
        <v>574</v>
      </c>
      <c r="F297" s="67" t="s">
        <v>573</v>
      </c>
      <c r="G297" s="47">
        <v>3007.5</v>
      </c>
      <c r="H297" s="100"/>
      <c r="I297" s="102"/>
    </row>
    <row r="298" spans="1:9" s="11" customFormat="1" ht="15" customHeight="1" x14ac:dyDescent="0.2">
      <c r="A298" s="32"/>
      <c r="B298" s="32" t="s">
        <v>494</v>
      </c>
      <c r="C298" s="24">
        <v>43</v>
      </c>
      <c r="D298" s="24">
        <v>1454955</v>
      </c>
      <c r="E298" s="99" t="s">
        <v>575</v>
      </c>
      <c r="F298" s="67" t="s">
        <v>573</v>
      </c>
      <c r="G298" s="47">
        <v>12030</v>
      </c>
      <c r="H298" s="100"/>
      <c r="I298" s="102"/>
    </row>
    <row r="299" spans="1:9" s="11" customFormat="1" ht="15" customHeight="1" x14ac:dyDescent="0.2">
      <c r="A299" s="32"/>
      <c r="B299" s="32" t="s">
        <v>494</v>
      </c>
      <c r="C299" s="24">
        <v>44</v>
      </c>
      <c r="D299" s="24">
        <v>1454956</v>
      </c>
      <c r="E299" s="99" t="s">
        <v>576</v>
      </c>
      <c r="F299" s="67" t="s">
        <v>573</v>
      </c>
      <c r="G299" s="47">
        <v>12030</v>
      </c>
      <c r="H299" s="100"/>
      <c r="I299" s="102"/>
    </row>
    <row r="300" spans="1:9" s="11" customFormat="1" ht="15" customHeight="1" x14ac:dyDescent="0.2">
      <c r="A300" s="32"/>
      <c r="B300" s="32" t="s">
        <v>494</v>
      </c>
      <c r="C300" s="24">
        <v>45</v>
      </c>
      <c r="D300" s="24">
        <v>1454958</v>
      </c>
      <c r="E300" s="99" t="s">
        <v>577</v>
      </c>
      <c r="F300" s="67" t="s">
        <v>573</v>
      </c>
      <c r="G300" s="47">
        <v>2245</v>
      </c>
      <c r="H300" s="100"/>
      <c r="I300" s="102"/>
    </row>
    <row r="301" spans="1:9" s="11" customFormat="1" ht="15" customHeight="1" x14ac:dyDescent="0.2">
      <c r="A301" s="32"/>
      <c r="B301" s="32" t="s">
        <v>494</v>
      </c>
      <c r="C301" s="24">
        <v>46</v>
      </c>
      <c r="D301" s="24">
        <v>1454959</v>
      </c>
      <c r="E301" s="99" t="s">
        <v>578</v>
      </c>
      <c r="F301" s="67" t="s">
        <v>573</v>
      </c>
      <c r="G301" s="47">
        <v>2694</v>
      </c>
      <c r="H301" s="100"/>
      <c r="I301" s="102"/>
    </row>
    <row r="302" spans="1:9" s="11" customFormat="1" ht="15" customHeight="1" x14ac:dyDescent="0.2">
      <c r="A302" s="32"/>
      <c r="B302" s="32" t="s">
        <v>494</v>
      </c>
      <c r="C302" s="24">
        <v>47</v>
      </c>
      <c r="D302" s="24">
        <v>1454960</v>
      </c>
      <c r="E302" s="99" t="s">
        <v>579</v>
      </c>
      <c r="F302" s="67" t="s">
        <v>573</v>
      </c>
      <c r="G302" s="47">
        <v>2998.2</v>
      </c>
      <c r="H302" s="100"/>
      <c r="I302" s="102"/>
    </row>
    <row r="303" spans="1:9" s="11" customFormat="1" ht="15" customHeight="1" x14ac:dyDescent="0.2">
      <c r="A303" s="32"/>
      <c r="B303" s="32" t="s">
        <v>494</v>
      </c>
      <c r="C303" s="24">
        <v>48</v>
      </c>
      <c r="D303" s="24">
        <v>1454961</v>
      </c>
      <c r="E303" s="99" t="s">
        <v>580</v>
      </c>
      <c r="F303" s="67" t="s">
        <v>573</v>
      </c>
      <c r="G303" s="47">
        <v>564.6</v>
      </c>
      <c r="H303" s="100"/>
      <c r="I303" s="103"/>
    </row>
    <row r="304" spans="1:9" s="11" customFormat="1" ht="15" customHeight="1" x14ac:dyDescent="0.2">
      <c r="A304" s="32"/>
      <c r="B304" s="32" t="s">
        <v>494</v>
      </c>
      <c r="C304" s="24">
        <v>49</v>
      </c>
      <c r="D304" s="24">
        <v>1454868</v>
      </c>
      <c r="E304" s="99" t="s">
        <v>581</v>
      </c>
      <c r="F304" s="67" t="s">
        <v>582</v>
      </c>
      <c r="G304" s="47">
        <v>3007.5</v>
      </c>
      <c r="H304" s="30">
        <v>13000</v>
      </c>
      <c r="I304" s="97" t="s">
        <v>513</v>
      </c>
    </row>
    <row r="305" spans="1:9" s="11" customFormat="1" ht="15" customHeight="1" x14ac:dyDescent="0.2">
      <c r="A305" s="32"/>
      <c r="B305" s="32" t="s">
        <v>494</v>
      </c>
      <c r="C305" s="24">
        <v>50</v>
      </c>
      <c r="D305" s="24">
        <v>1454860</v>
      </c>
      <c r="E305" s="99" t="s">
        <v>583</v>
      </c>
      <c r="F305" s="67" t="s">
        <v>584</v>
      </c>
      <c r="G305" s="47">
        <v>2170.8000000000002</v>
      </c>
      <c r="H305" s="30">
        <v>5390.69</v>
      </c>
      <c r="I305" s="97" t="s">
        <v>548</v>
      </c>
    </row>
    <row r="306" spans="1:9" s="11" customFormat="1" ht="15" customHeight="1" x14ac:dyDescent="0.2">
      <c r="A306" s="32"/>
      <c r="B306" s="32" t="s">
        <v>494</v>
      </c>
      <c r="C306" s="24">
        <v>51</v>
      </c>
      <c r="D306" s="24">
        <v>1454896</v>
      </c>
      <c r="E306" s="99" t="s">
        <v>585</v>
      </c>
      <c r="F306" s="67" t="s">
        <v>586</v>
      </c>
      <c r="G306" s="47">
        <v>3007.5</v>
      </c>
      <c r="H306" s="30">
        <v>8000</v>
      </c>
      <c r="I306" s="97" t="s">
        <v>510</v>
      </c>
    </row>
    <row r="307" spans="1:9" s="11" customFormat="1" ht="15" customHeight="1" x14ac:dyDescent="0.2">
      <c r="A307" s="32"/>
      <c r="B307" s="32" t="s">
        <v>494</v>
      </c>
      <c r="C307" s="24">
        <v>52</v>
      </c>
      <c r="D307" s="24">
        <v>1454840</v>
      </c>
      <c r="E307" s="99" t="s">
        <v>587</v>
      </c>
      <c r="F307" s="67" t="s">
        <v>588</v>
      </c>
      <c r="G307" s="47">
        <v>6015</v>
      </c>
      <c r="H307" s="30">
        <v>10000</v>
      </c>
      <c r="I307" s="97" t="s">
        <v>513</v>
      </c>
    </row>
    <row r="308" spans="1:9" s="11" customFormat="1" ht="15" customHeight="1" x14ac:dyDescent="0.2">
      <c r="A308" s="32"/>
      <c r="B308" s="32" t="s">
        <v>494</v>
      </c>
      <c r="C308" s="24">
        <v>53</v>
      </c>
      <c r="D308" s="24">
        <v>1454835</v>
      </c>
      <c r="E308" s="99" t="s">
        <v>589</v>
      </c>
      <c r="F308" s="67" t="s">
        <v>590</v>
      </c>
      <c r="G308" s="47">
        <v>3539.85</v>
      </c>
      <c r="H308" s="30">
        <v>7000</v>
      </c>
      <c r="I308" s="97" t="s">
        <v>513</v>
      </c>
    </row>
    <row r="309" spans="1:9" s="11" customFormat="1" ht="15" customHeight="1" x14ac:dyDescent="0.2">
      <c r="A309" s="32"/>
      <c r="B309" s="32" t="s">
        <v>494</v>
      </c>
      <c r="C309" s="24">
        <v>54</v>
      </c>
      <c r="D309" s="24">
        <v>1454838</v>
      </c>
      <c r="E309" s="99" t="s">
        <v>591</v>
      </c>
      <c r="F309" s="67" t="s">
        <v>592</v>
      </c>
      <c r="G309" s="47">
        <v>4697.7</v>
      </c>
      <c r="H309" s="30">
        <v>8000</v>
      </c>
      <c r="I309" s="97" t="s">
        <v>513</v>
      </c>
    </row>
    <row r="310" spans="1:9" s="11" customFormat="1" ht="15" customHeight="1" x14ac:dyDescent="0.2">
      <c r="A310" s="32"/>
      <c r="B310" s="32" t="s">
        <v>494</v>
      </c>
      <c r="C310" s="24">
        <v>55</v>
      </c>
      <c r="D310" s="24">
        <v>1454962</v>
      </c>
      <c r="E310" s="99" t="s">
        <v>593</v>
      </c>
      <c r="F310" s="67" t="s">
        <v>594</v>
      </c>
      <c r="G310" s="47">
        <v>3007.5</v>
      </c>
      <c r="H310" s="30">
        <v>3000</v>
      </c>
      <c r="I310" s="97" t="s">
        <v>513</v>
      </c>
    </row>
    <row r="311" spans="1:9" s="11" customFormat="1" ht="15" customHeight="1" x14ac:dyDescent="0.2">
      <c r="A311" s="32"/>
      <c r="B311" s="32" t="s">
        <v>494</v>
      </c>
      <c r="C311" s="24">
        <v>56</v>
      </c>
      <c r="D311" s="24">
        <v>1455942</v>
      </c>
      <c r="E311" s="24" t="s">
        <v>595</v>
      </c>
      <c r="F311" s="67" t="s">
        <v>596</v>
      </c>
      <c r="G311" s="47">
        <v>12432.32</v>
      </c>
      <c r="H311" s="30">
        <v>30000</v>
      </c>
      <c r="I311" s="97" t="s">
        <v>597</v>
      </c>
    </row>
    <row r="312" spans="1:9" s="11" customFormat="1" ht="15" customHeight="1" x14ac:dyDescent="0.2">
      <c r="A312" s="32"/>
      <c r="B312" s="32" t="s">
        <v>494</v>
      </c>
      <c r="C312" s="24">
        <v>57</v>
      </c>
      <c r="D312" s="24">
        <v>1455935</v>
      </c>
      <c r="E312" s="24" t="s">
        <v>598</v>
      </c>
      <c r="F312" s="67" t="s">
        <v>599</v>
      </c>
      <c r="G312" s="47">
        <v>19883.48</v>
      </c>
      <c r="H312" s="30">
        <v>70000</v>
      </c>
      <c r="I312" s="97" t="s">
        <v>597</v>
      </c>
    </row>
    <row r="313" spans="1:9" s="11" customFormat="1" ht="15" customHeight="1" x14ac:dyDescent="0.2">
      <c r="A313" s="32"/>
      <c r="B313" s="32" t="s">
        <v>494</v>
      </c>
      <c r="C313" s="24">
        <v>58</v>
      </c>
      <c r="D313" s="24">
        <v>1455930</v>
      </c>
      <c r="E313" s="24" t="s">
        <v>600</v>
      </c>
      <c r="F313" s="67" t="s">
        <v>601</v>
      </c>
      <c r="G313" s="47">
        <v>51348.95</v>
      </c>
      <c r="H313" s="30">
        <v>100000</v>
      </c>
      <c r="I313" s="97" t="s">
        <v>597</v>
      </c>
    </row>
    <row r="314" spans="1:9" s="11" customFormat="1" ht="15" customHeight="1" x14ac:dyDescent="0.2">
      <c r="A314" s="32"/>
      <c r="B314" s="32" t="s">
        <v>494</v>
      </c>
      <c r="C314" s="24">
        <v>59</v>
      </c>
      <c r="D314" s="24">
        <v>1455939</v>
      </c>
      <c r="E314" s="24" t="s">
        <v>602</v>
      </c>
      <c r="F314" s="67" t="s">
        <v>603</v>
      </c>
      <c r="G314" s="47">
        <v>6487.58</v>
      </c>
      <c r="H314" s="30">
        <v>40000</v>
      </c>
      <c r="I314" s="97" t="s">
        <v>597</v>
      </c>
    </row>
    <row r="315" spans="1:9" s="11" customFormat="1" ht="15" customHeight="1" x14ac:dyDescent="0.2">
      <c r="A315" s="32"/>
      <c r="B315" s="32" t="s">
        <v>494</v>
      </c>
      <c r="C315" s="24">
        <v>60</v>
      </c>
      <c r="D315" s="24">
        <v>1455933</v>
      </c>
      <c r="E315" s="24" t="s">
        <v>604</v>
      </c>
      <c r="F315" s="67" t="s">
        <v>605</v>
      </c>
      <c r="G315" s="47">
        <v>25985.08</v>
      </c>
      <c r="H315" s="30">
        <v>70000</v>
      </c>
      <c r="I315" s="97" t="s">
        <v>597</v>
      </c>
    </row>
    <row r="316" spans="1:9" s="11" customFormat="1" ht="15" customHeight="1" x14ac:dyDescent="0.2">
      <c r="A316" s="32"/>
      <c r="B316" s="32" t="s">
        <v>494</v>
      </c>
      <c r="C316" s="24">
        <v>61</v>
      </c>
      <c r="D316" s="24">
        <v>1455940</v>
      </c>
      <c r="E316" s="24" t="s">
        <v>606</v>
      </c>
      <c r="F316" s="67" t="s">
        <v>607</v>
      </c>
      <c r="G316" s="47">
        <v>6306.18</v>
      </c>
      <c r="H316" s="30">
        <v>5000</v>
      </c>
      <c r="I316" s="97" t="s">
        <v>597</v>
      </c>
    </row>
    <row r="317" spans="1:9" s="11" customFormat="1" ht="15" customHeight="1" x14ac:dyDescent="0.2">
      <c r="A317" s="32"/>
      <c r="B317" s="32" t="s">
        <v>494</v>
      </c>
      <c r="C317" s="24">
        <v>62</v>
      </c>
      <c r="D317" s="24">
        <v>1455932</v>
      </c>
      <c r="E317" s="24" t="s">
        <v>608</v>
      </c>
      <c r="F317" s="67" t="s">
        <v>609</v>
      </c>
      <c r="G317" s="47">
        <v>5916.32</v>
      </c>
      <c r="H317" s="30">
        <v>8000</v>
      </c>
      <c r="I317" s="97" t="s">
        <v>597</v>
      </c>
    </row>
    <row r="318" spans="1:9" s="11" customFormat="1" ht="15" customHeight="1" x14ac:dyDescent="0.2">
      <c r="A318" s="32"/>
      <c r="B318" s="32" t="s">
        <v>494</v>
      </c>
      <c r="C318" s="24">
        <v>63</v>
      </c>
      <c r="D318" s="24">
        <v>1455926</v>
      </c>
      <c r="E318" s="24" t="s">
        <v>610</v>
      </c>
      <c r="F318" s="67" t="s">
        <v>611</v>
      </c>
      <c r="G318" s="47">
        <v>82651.42</v>
      </c>
      <c r="H318" s="30">
        <v>200000</v>
      </c>
      <c r="I318" s="97" t="s">
        <v>597</v>
      </c>
    </row>
    <row r="319" spans="1:9" x14ac:dyDescent="0.2">
      <c r="A319" s="21"/>
      <c r="B319" s="21"/>
      <c r="C319" s="21"/>
      <c r="D319" s="44"/>
      <c r="E319" s="21"/>
      <c r="F319" s="21"/>
      <c r="G319" s="46"/>
      <c r="H319" s="21"/>
      <c r="I319" s="21"/>
    </row>
    <row r="320" spans="1:9" ht="17.25" customHeight="1" x14ac:dyDescent="0.2">
      <c r="A320" s="21">
        <v>28</v>
      </c>
      <c r="B320" s="21" t="s">
        <v>612</v>
      </c>
      <c r="C320" s="31">
        <v>1</v>
      </c>
      <c r="D320" s="24">
        <v>1454925</v>
      </c>
      <c r="E320" s="32" t="s">
        <v>613</v>
      </c>
      <c r="F320" s="33" t="s">
        <v>614</v>
      </c>
      <c r="G320" s="26">
        <v>575.12</v>
      </c>
      <c r="H320" s="47">
        <v>113144.16</v>
      </c>
      <c r="I320" s="28">
        <v>2025</v>
      </c>
    </row>
    <row r="321" spans="1:9" ht="16.5" customHeight="1" x14ac:dyDescent="0.2">
      <c r="A321" s="21"/>
      <c r="B321" s="21" t="s">
        <v>612</v>
      </c>
      <c r="C321" s="23">
        <v>2</v>
      </c>
      <c r="D321" s="24">
        <v>1454908</v>
      </c>
      <c r="E321" s="24" t="s">
        <v>615</v>
      </c>
      <c r="F321" s="33" t="s">
        <v>616</v>
      </c>
      <c r="G321" s="26">
        <v>3278.88</v>
      </c>
      <c r="H321" s="47">
        <v>65000</v>
      </c>
      <c r="I321" s="28">
        <v>2025</v>
      </c>
    </row>
    <row r="322" spans="1:9" ht="16.5" customHeight="1" x14ac:dyDescent="0.2">
      <c r="A322" s="21"/>
      <c r="B322" s="21" t="s">
        <v>612</v>
      </c>
      <c r="C322" s="29">
        <v>3</v>
      </c>
      <c r="D322" s="24">
        <v>1445256</v>
      </c>
      <c r="E322" s="24" t="s">
        <v>617</v>
      </c>
      <c r="F322" s="33" t="s">
        <v>618</v>
      </c>
      <c r="G322" s="26">
        <v>16.2</v>
      </c>
      <c r="H322" s="26">
        <v>80000</v>
      </c>
      <c r="I322" s="28">
        <v>2025</v>
      </c>
    </row>
    <row r="323" spans="1:9" ht="16.5" customHeight="1" x14ac:dyDescent="0.2">
      <c r="A323" s="21"/>
      <c r="B323" s="21"/>
      <c r="C323" s="43"/>
      <c r="D323" s="24"/>
      <c r="E323" s="24"/>
      <c r="F323" s="33"/>
      <c r="G323" s="26"/>
      <c r="H323" s="30"/>
      <c r="I323" s="28"/>
    </row>
    <row r="324" spans="1:9" ht="17.25" customHeight="1" x14ac:dyDescent="0.2">
      <c r="A324" s="21">
        <v>29</v>
      </c>
      <c r="B324" s="22" t="s">
        <v>619</v>
      </c>
      <c r="C324" s="31">
        <v>1</v>
      </c>
      <c r="D324" s="24">
        <v>1455568</v>
      </c>
      <c r="E324" s="32" t="s">
        <v>620</v>
      </c>
      <c r="F324" s="33" t="s">
        <v>621</v>
      </c>
      <c r="G324" s="26">
        <v>2869.2</v>
      </c>
      <c r="H324" s="27">
        <v>129000</v>
      </c>
      <c r="I324" s="28">
        <v>2025</v>
      </c>
    </row>
    <row r="325" spans="1:9" ht="15.75" customHeight="1" x14ac:dyDescent="0.2">
      <c r="A325" s="21"/>
      <c r="B325" s="21"/>
      <c r="C325" s="23"/>
      <c r="D325" s="24"/>
      <c r="E325" s="24"/>
      <c r="F325" s="25"/>
      <c r="G325" s="26"/>
      <c r="H325" s="27"/>
      <c r="I325" s="28"/>
    </row>
    <row r="326" spans="1:9" ht="15" customHeight="1" x14ac:dyDescent="0.2">
      <c r="A326" s="21">
        <v>30</v>
      </c>
      <c r="B326" s="22" t="s">
        <v>622</v>
      </c>
      <c r="C326" s="31">
        <v>1</v>
      </c>
      <c r="D326" s="44">
        <v>1455185</v>
      </c>
      <c r="E326" s="21" t="s">
        <v>623</v>
      </c>
      <c r="F326" s="21" t="s">
        <v>624</v>
      </c>
      <c r="G326" s="47">
        <v>14217.45</v>
      </c>
      <c r="H326" s="47">
        <v>450000</v>
      </c>
      <c r="I326" s="21">
        <v>2025</v>
      </c>
    </row>
    <row r="327" spans="1:9" ht="15" customHeight="1" x14ac:dyDescent="0.2">
      <c r="A327" s="21"/>
      <c r="B327" s="22" t="s">
        <v>622</v>
      </c>
      <c r="C327" s="23">
        <v>2</v>
      </c>
      <c r="D327" s="44">
        <v>1455182</v>
      </c>
      <c r="E327" s="21" t="s">
        <v>625</v>
      </c>
      <c r="F327" s="21" t="s">
        <v>626</v>
      </c>
      <c r="G327" s="47">
        <v>9368.3700000000008</v>
      </c>
      <c r="H327" s="47">
        <v>1250000</v>
      </c>
      <c r="I327" s="21">
        <v>2026</v>
      </c>
    </row>
    <row r="328" spans="1:9" ht="15" customHeight="1" x14ac:dyDescent="0.2">
      <c r="A328" s="21"/>
      <c r="B328" s="22" t="s">
        <v>622</v>
      </c>
      <c r="C328" s="29">
        <v>3</v>
      </c>
      <c r="D328" s="44">
        <v>1455558</v>
      </c>
      <c r="E328" s="21" t="s">
        <v>627</v>
      </c>
      <c r="F328" s="21" t="s">
        <v>628</v>
      </c>
      <c r="G328" s="47">
        <v>5750.54</v>
      </c>
      <c r="H328" s="47">
        <v>90000</v>
      </c>
      <c r="I328" s="21">
        <v>2025</v>
      </c>
    </row>
    <row r="329" spans="1:9" ht="15" customHeight="1" x14ac:dyDescent="0.2">
      <c r="A329" s="21"/>
      <c r="B329" s="22" t="s">
        <v>622</v>
      </c>
      <c r="C329" s="44">
        <v>4</v>
      </c>
      <c r="D329" s="44">
        <v>1455200</v>
      </c>
      <c r="E329" s="21" t="s">
        <v>629</v>
      </c>
      <c r="F329" s="21" t="s">
        <v>630</v>
      </c>
      <c r="G329" s="47">
        <v>8154.43</v>
      </c>
      <c r="H329" s="47">
        <v>250000</v>
      </c>
      <c r="I329" s="21">
        <v>2025</v>
      </c>
    </row>
    <row r="330" spans="1:9" ht="15" customHeight="1" x14ac:dyDescent="0.2">
      <c r="A330" s="21"/>
      <c r="B330" s="22" t="s">
        <v>622</v>
      </c>
      <c r="C330" s="44">
        <v>5</v>
      </c>
      <c r="D330" s="44">
        <v>1455236</v>
      </c>
      <c r="E330" s="21" t="s">
        <v>631</v>
      </c>
      <c r="F330" s="21" t="s">
        <v>632</v>
      </c>
      <c r="G330" s="47">
        <v>6253.44</v>
      </c>
      <c r="H330" s="47">
        <v>220000</v>
      </c>
      <c r="I330" s="21">
        <v>2026</v>
      </c>
    </row>
    <row r="331" spans="1:9" ht="15" customHeight="1" x14ac:dyDescent="0.2">
      <c r="A331" s="21"/>
      <c r="B331" s="22" t="s">
        <v>622</v>
      </c>
      <c r="C331" s="44">
        <v>6</v>
      </c>
      <c r="D331" s="44">
        <v>1455756</v>
      </c>
      <c r="E331" s="21" t="s">
        <v>633</v>
      </c>
      <c r="F331" s="21" t="s">
        <v>634</v>
      </c>
      <c r="G331" s="47">
        <v>3087.01</v>
      </c>
      <c r="H331" s="47">
        <v>200000</v>
      </c>
      <c r="I331" s="21">
        <v>2026</v>
      </c>
    </row>
    <row r="332" spans="1:9" ht="15" customHeight="1" x14ac:dyDescent="0.2">
      <c r="A332" s="21"/>
      <c r="B332" s="22" t="s">
        <v>622</v>
      </c>
      <c r="C332" s="44">
        <v>7</v>
      </c>
      <c r="D332" s="44">
        <v>1456111</v>
      </c>
      <c r="E332" s="21" t="s">
        <v>635</v>
      </c>
      <c r="F332" s="21" t="s">
        <v>636</v>
      </c>
      <c r="G332" s="47">
        <v>2221.75</v>
      </c>
      <c r="H332" s="47">
        <v>60000</v>
      </c>
      <c r="I332" s="21">
        <v>2026</v>
      </c>
    </row>
    <row r="333" spans="1:9" ht="15" customHeight="1" x14ac:dyDescent="0.2">
      <c r="A333" s="21"/>
      <c r="B333" s="22" t="s">
        <v>622</v>
      </c>
      <c r="C333" s="44">
        <v>8</v>
      </c>
      <c r="D333" s="44">
        <v>1455634</v>
      </c>
      <c r="E333" s="21" t="s">
        <v>637</v>
      </c>
      <c r="F333" s="21" t="s">
        <v>638</v>
      </c>
      <c r="G333" s="47">
        <v>35572.99</v>
      </c>
      <c r="H333" s="47">
        <v>250000</v>
      </c>
      <c r="I333" s="21">
        <v>2027</v>
      </c>
    </row>
    <row r="334" spans="1:9" ht="14.25" customHeight="1" x14ac:dyDescent="0.2">
      <c r="A334" s="21"/>
      <c r="B334" s="21"/>
      <c r="C334" s="23"/>
      <c r="D334" s="24"/>
      <c r="E334" s="24"/>
      <c r="F334" s="25"/>
      <c r="G334" s="26"/>
      <c r="H334" s="27"/>
      <c r="I334" s="28"/>
    </row>
  </sheetData>
  <mergeCells count="6">
    <mergeCell ref="C219:C220"/>
    <mergeCell ref="I219:I220"/>
    <mergeCell ref="H288:H295"/>
    <mergeCell ref="I288:I295"/>
    <mergeCell ref="H296:H303"/>
    <mergeCell ref="I296:I303"/>
  </mergeCells>
  <pageMargins left="0.74803149606299213" right="0.74803149606299213" top="0.55118110236220474" bottom="0.43307086614173229" header="0" footer="0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Jurij Rupnik</dc:creator>
  <cp:lastModifiedBy>Jurij Rupnik</cp:lastModifiedBy>
  <cp:lastPrinted>2025-05-27T14:50:16Z</cp:lastPrinted>
  <dcterms:created xsi:type="dcterms:W3CDTF">2025-05-27T14:47:34Z</dcterms:created>
  <dcterms:modified xsi:type="dcterms:W3CDTF">2025-05-27T14:50:23Z</dcterms:modified>
</cp:coreProperties>
</file>